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титульный " sheetId="1" r:id="rId1"/>
    <sheet name="Лист1" sheetId="2" r:id="rId2"/>
    <sheet name="мероприятия" sheetId="3" r:id="rId3"/>
    <sheet name="доход" sheetId="4" r:id="rId4"/>
    <sheet name="расход" sheetId="5" r:id="rId5"/>
    <sheet name="остатки" sheetId="6" r:id="rId6"/>
  </sheets>
  <definedNames>
    <definedName name="_xlnm.Print_Area" localSheetId="3">'доход'!$A$1:$G$13</definedName>
    <definedName name="_xlnm.Print_Area" localSheetId="2">'мероприятия'!$A$1:$I$22</definedName>
    <definedName name="_xlnm.Print_Area" localSheetId="4">'расход'!$A$1:$O$36</definedName>
    <definedName name="_xlnm.Print_Area" localSheetId="0">'титульный '!$A$1:$I$41</definedName>
  </definedNames>
  <calcPr fullCalcOnLoad="1"/>
</workbook>
</file>

<file path=xl/sharedStrings.xml><?xml version="1.0" encoding="utf-8"?>
<sst xmlns="http://schemas.openxmlformats.org/spreadsheetml/2006/main" count="461" uniqueCount="155">
  <si>
    <t xml:space="preserve">                                                                                                                                                                              </t>
  </si>
  <si>
    <t xml:space="preserve">Наименование муниципального </t>
  </si>
  <si>
    <t>КОДЫ</t>
  </si>
  <si>
    <t>КОСГУ</t>
  </si>
  <si>
    <t>Всего</t>
  </si>
  <si>
    <t>КЦСР</t>
  </si>
  <si>
    <t>КВР</t>
  </si>
  <si>
    <t>КВСР</t>
  </si>
  <si>
    <t>КФСР</t>
  </si>
  <si>
    <t>(подпись)</t>
  </si>
  <si>
    <t>(расшифровка подписи)</t>
  </si>
  <si>
    <t>Руководитель Исполнительного комитета</t>
  </si>
  <si>
    <t>Доп. ФК</t>
  </si>
  <si>
    <t>Доп. ЭК</t>
  </si>
  <si>
    <t>Доп. КР</t>
  </si>
  <si>
    <r>
      <t xml:space="preserve">           (подпись)                       </t>
    </r>
    <r>
      <rPr>
        <sz val="12"/>
        <color indexed="8"/>
        <rFont val="Times New Roman"/>
        <family val="1"/>
      </rPr>
      <t xml:space="preserve">                                                                      </t>
    </r>
  </si>
  <si>
    <t xml:space="preserve">      _____________                    А.А. Галиакберова</t>
  </si>
  <si>
    <t>Начальник управления финансов</t>
  </si>
  <si>
    <t xml:space="preserve">        м.п.</t>
  </si>
  <si>
    <t xml:space="preserve">           (подпись)  </t>
  </si>
  <si>
    <t xml:space="preserve">(подпись)  </t>
  </si>
  <si>
    <t xml:space="preserve">муниципального образования г. Набережные Челны </t>
  </si>
  <si>
    <t>Главный распорядитель бюджетных средств</t>
  </si>
  <si>
    <t xml:space="preserve"> УТВЕРЖДАЮ:</t>
  </si>
  <si>
    <t xml:space="preserve">      СОГЛАСОВАНО:                                                                                                                     </t>
  </si>
  <si>
    <r>
      <t xml:space="preserve">     _____________    </t>
    </r>
    <r>
      <rPr>
        <sz val="16"/>
        <rFont val="Times New Roman"/>
        <family val="1"/>
      </rPr>
      <t xml:space="preserve"> </t>
    </r>
  </si>
  <si>
    <t>финансово-хозяйственной деятельности</t>
  </si>
  <si>
    <t>Заработная плата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</si>
  <si>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</si>
  <si>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</si>
  <si>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</si>
  <si>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Прочие расходы</t>
  </si>
  <si>
    <t>КВФО</t>
  </si>
  <si>
    <t xml:space="preserve">учреждения: </t>
  </si>
  <si>
    <t>ИНН/КПП</t>
  </si>
  <si>
    <t>Наименование органа, осуществляющего</t>
  </si>
  <si>
    <t>функции и полномочия учредителя</t>
  </si>
  <si>
    <t xml:space="preserve">Муниципального  учреждения: </t>
  </si>
  <si>
    <t>Форма по</t>
  </si>
  <si>
    <t>Дата</t>
  </si>
  <si>
    <t>по ОКПО</t>
  </si>
  <si>
    <t>по ОКЕИ</t>
  </si>
  <si>
    <t>1.1. Цели деятельности муниципального учреждения :</t>
  </si>
  <si>
    <t>1.2. Виды деятельности муниципального учреждения:</t>
  </si>
  <si>
    <t xml:space="preserve">I. Сведения о деятельности муниципального учреждения </t>
  </si>
  <si>
    <t xml:space="preserve">V. Мероприятия по развитию и оптимизации деятельности муниципального учреждения </t>
  </si>
  <si>
    <t>№ п/п</t>
  </si>
  <si>
    <t>Задача</t>
  </si>
  <si>
    <t xml:space="preserve">Мероприятие </t>
  </si>
  <si>
    <t xml:space="preserve">Плановый результат </t>
  </si>
  <si>
    <t>1.</t>
  </si>
  <si>
    <t>2.</t>
  </si>
  <si>
    <t>4.</t>
  </si>
  <si>
    <t>3.</t>
  </si>
  <si>
    <t>Исполнительный комитет муниципального образования                                                                                                            город Набережные Челны</t>
  </si>
  <si>
    <t>___________________</t>
  </si>
  <si>
    <t xml:space="preserve">Срок реализации </t>
  </si>
  <si>
    <t xml:space="preserve">Наименование показателя </t>
  </si>
  <si>
    <t xml:space="preserve">субсидии на муниципальное задание </t>
  </si>
  <si>
    <t xml:space="preserve">всего </t>
  </si>
  <si>
    <t xml:space="preserve">в том числе </t>
  </si>
  <si>
    <t xml:space="preserve">Субсидии на иные цели </t>
  </si>
  <si>
    <t xml:space="preserve">Прочие поступления </t>
  </si>
  <si>
    <t>в том числе по видам поступлений:</t>
  </si>
  <si>
    <t xml:space="preserve">Нормативный объем финансового обеспечения </t>
  </si>
  <si>
    <t xml:space="preserve">Муниципальная субсидия </t>
  </si>
  <si>
    <t xml:space="preserve">Субсидия на иные цели </t>
  </si>
  <si>
    <t xml:space="preserve">со счетов прочих поступлений </t>
  </si>
  <si>
    <t>1.3. Перечень услуг осуществляемых на платной основе:</t>
  </si>
  <si>
    <t>Единица измерения (руб.)</t>
  </si>
  <si>
    <t xml:space="preserve">код строки </t>
  </si>
  <si>
    <t>бюджетная деятельность</t>
  </si>
  <si>
    <t xml:space="preserve">приносящая доход деятельность </t>
  </si>
  <si>
    <t xml:space="preserve">средства во временном распоряжении </t>
  </si>
  <si>
    <t xml:space="preserve">Итого </t>
  </si>
  <si>
    <t xml:space="preserve">остатки </t>
  </si>
  <si>
    <t>Заместитель Руководителя Исполнительного комитета</t>
  </si>
  <si>
    <t xml:space="preserve">Адрес фактического  местонахождения </t>
  </si>
  <si>
    <t xml:space="preserve">III. Показатели по поступлениям муниципального учреждения </t>
  </si>
  <si>
    <t xml:space="preserve"> II. Показатели финансового состояния учреждения на последнюю отчетную дату, предшествующую дате составления плана, и на конец планового периода </t>
  </si>
  <si>
    <t>Код цели</t>
  </si>
  <si>
    <t>0702</t>
  </si>
  <si>
    <t>211</t>
  </si>
  <si>
    <t>800</t>
  </si>
  <si>
    <t>000000</t>
  </si>
  <si>
    <t>0</t>
  </si>
  <si>
    <t>8</t>
  </si>
  <si>
    <t>213</t>
  </si>
  <si>
    <t>223</t>
  </si>
  <si>
    <t>223001</t>
  </si>
  <si>
    <t>223002</t>
  </si>
  <si>
    <t>223004</t>
  </si>
  <si>
    <t>225</t>
  </si>
  <si>
    <t>226</t>
  </si>
  <si>
    <t>290</t>
  </si>
  <si>
    <t>520</t>
  </si>
  <si>
    <t>01</t>
  </si>
  <si>
    <t xml:space="preserve">Наименование </t>
  </si>
  <si>
    <t>211004</t>
  </si>
  <si>
    <t>305</t>
  </si>
  <si>
    <t>211005</t>
  </si>
  <si>
    <t>304</t>
  </si>
  <si>
    <t>302</t>
  </si>
  <si>
    <t>213004</t>
  </si>
  <si>
    <t>213005</t>
  </si>
  <si>
    <t>Услуги связи</t>
  </si>
  <si>
    <t>221</t>
  </si>
  <si>
    <t>Коммунальные услуги</t>
  </si>
  <si>
    <t>308</t>
  </si>
  <si>
    <t>290014</t>
  </si>
  <si>
    <t>310</t>
  </si>
  <si>
    <t xml:space="preserve">На последующую отчетную дату, предшествующую дате составления плана </t>
  </si>
  <si>
    <t xml:space="preserve">На конец планового периода </t>
  </si>
  <si>
    <t>40000</t>
  </si>
  <si>
    <t>612</t>
  </si>
  <si>
    <t>4239921</t>
  </si>
  <si>
    <t>Директор</t>
  </si>
  <si>
    <t>Н.А. Шумилова</t>
  </si>
  <si>
    <t xml:space="preserve">Главный бухгалтер   </t>
  </si>
  <si>
    <t>Л.А. Крупчинова</t>
  </si>
  <si>
    <t>развитие общей культуры личности обучающихся на основе освоения образовательного минимума содержания дополнительных образовательных программ, их адаптация к жизни в обществе, создание основы для выбора и последующего освоения профессиональных образовательных программ, развития мотивации личности к познанию и творчеству</t>
  </si>
  <si>
    <t>дополнительное образование детей по программам художественно-эстетической направленности</t>
  </si>
  <si>
    <t>доходы от оказания платных услуг</t>
  </si>
  <si>
    <t>МБОУДОД "Детская музыкальная школа №3"</t>
  </si>
  <si>
    <t>1650083327/165001001</t>
  </si>
  <si>
    <t>г. Набережные Челны, пр. Чулман, д. 112</t>
  </si>
  <si>
    <t>222</t>
  </si>
  <si>
    <t xml:space="preserve"> Директор МБОУДОД "Детская музыкальная школа №3"</t>
  </si>
  <si>
    <t>План</t>
  </si>
  <si>
    <t>на  2015  год</t>
  </si>
  <si>
    <t>01 января  2015 г.</t>
  </si>
  <si>
    <t xml:space="preserve">     _____________                      Н.Г. Магдеев</t>
  </si>
  <si>
    <t>Сверхнормативное финансирование</t>
  </si>
  <si>
    <t>Доходы от оказания платных услуг (код дохода 130)</t>
  </si>
  <si>
    <t>Доходы от аренды (код дохода 120)</t>
  </si>
  <si>
    <t>Прочие внебюджетные  доходы (код дохода 180)</t>
  </si>
  <si>
    <t xml:space="preserve"> </t>
  </si>
  <si>
    <t>611</t>
  </si>
  <si>
    <t>225001</t>
  </si>
  <si>
    <t>225002</t>
  </si>
  <si>
    <t>226004</t>
  </si>
  <si>
    <t>290004</t>
  </si>
  <si>
    <t>Увеличение стоимости материальных запасов</t>
  </si>
  <si>
    <t>340</t>
  </si>
  <si>
    <t>Итог</t>
  </si>
  <si>
    <t>Транспортные услуги</t>
  </si>
  <si>
    <t>529</t>
  </si>
  <si>
    <t>Увеличение стоимости основных средств</t>
  </si>
  <si>
    <t xml:space="preserve">IV показатели по выплатам учреждения </t>
  </si>
  <si>
    <t xml:space="preserve">со счетов субсидий  на мун. задание </t>
  </si>
  <si>
    <t xml:space="preserve">со счетов субсидий  на иные цели </t>
  </si>
  <si>
    <t>Увеличение доходов внебюджетной деятельности</t>
  </si>
  <si>
    <t>в течении 2015 г.</t>
  </si>
  <si>
    <t>Участие в грантах с целью привлечения дополнительных внебюджетных средств, увеличение количества обучающихся на хозрасчетной основе</t>
  </si>
  <si>
    <t>всп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</si>
</sst>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9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6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center"/>
    </xf>
    <xf numFmtId="0" fontId="26" fillId="0" borderId="17" xfId="0" applyFont="1" applyBorder="1" applyAlignment="1">
      <alignment horizontal="center" wrapText="1"/>
    </xf>
    <xf numFmtId="0" fontId="26" fillId="0" borderId="10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/>
    </xf>
    <xf numFmtId="4" fontId="38" fillId="0" borderId="1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wrapText="1"/>
    </xf>
    <xf numFmtId="4" fontId="29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left" vertical="center"/>
    </xf>
    <xf numFmtId="49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49" fontId="38" fillId="0" borderId="10" xfId="0" applyNumberFormat="1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wrapText="1"/>
    </xf>
    <xf numFmtId="0" fontId="30" fillId="0" borderId="29" xfId="0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8"/>
  <sheetViews>
    <sheetView tabSelected="1" zoomScalePageLayoutView="0" workbookViewId="0" topLeftCell="A22">
      <selection activeCell="F15" sqref="F15"/>
    </sheetView>
  </sheetViews>
  <sheetFormatPr defaultColWidth="9.140625" defaultRowHeight="12" customHeight="1"/>
  <cols>
    <col min="1" max="1" width="9.140625" style="2" customWidth="1"/>
    <col min="2" max="2" width="11.421875" style="2" customWidth="1"/>
    <col min="3" max="3" width="12.00390625" style="2" customWidth="1"/>
    <col min="4" max="4" width="17.57421875" style="2" customWidth="1"/>
    <col min="5" max="5" width="18.140625" style="2" customWidth="1"/>
    <col min="6" max="6" width="27.7109375" style="2" customWidth="1"/>
    <col min="7" max="7" width="25.28125" style="2" customWidth="1"/>
    <col min="8" max="8" width="16.421875" style="2" customWidth="1"/>
    <col min="9" max="9" width="19.421875" style="2" customWidth="1"/>
    <col min="10" max="10" width="17.57421875" style="2" customWidth="1"/>
    <col min="11" max="11" width="2.28125" style="2" customWidth="1"/>
    <col min="12" max="16384" width="9.140625" style="2" customWidth="1"/>
  </cols>
  <sheetData>
    <row r="2" spans="2:11" ht="19.5" customHeight="1">
      <c r="B2" s="20" t="s">
        <v>24</v>
      </c>
      <c r="C2" s="20"/>
      <c r="D2" s="20"/>
      <c r="E2" s="20"/>
      <c r="G2" s="19" t="s">
        <v>23</v>
      </c>
      <c r="H2" s="12"/>
      <c r="I2" s="12"/>
      <c r="K2" s="12"/>
    </row>
    <row r="3" spans="1:11" s="11" customFormat="1" ht="13.5" customHeight="1">
      <c r="A3" s="15" t="s">
        <v>22</v>
      </c>
      <c r="B3" s="12"/>
      <c r="C3" s="12"/>
      <c r="D3" s="12"/>
      <c r="E3" s="12"/>
      <c r="G3" s="15" t="s">
        <v>127</v>
      </c>
      <c r="H3" s="52"/>
      <c r="I3" s="51"/>
      <c r="K3" s="15"/>
    </row>
    <row r="4" spans="1:14" s="11" customFormat="1" ht="13.5" customHeight="1">
      <c r="A4" s="15" t="s">
        <v>11</v>
      </c>
      <c r="B4" s="12"/>
      <c r="C4" s="12"/>
      <c r="D4" s="12"/>
      <c r="E4" s="12"/>
      <c r="G4" s="14"/>
      <c r="H4" s="53"/>
      <c r="I4" s="53"/>
      <c r="K4" s="21"/>
      <c r="N4" s="17"/>
    </row>
    <row r="5" spans="1:14" s="11" customFormat="1" ht="13.5" customHeight="1">
      <c r="A5" s="12" t="s">
        <v>21</v>
      </c>
      <c r="B5" s="12"/>
      <c r="C5" s="12"/>
      <c r="D5" s="12"/>
      <c r="E5" s="12"/>
      <c r="G5" s="15" t="s">
        <v>25</v>
      </c>
      <c r="H5" s="94" t="s">
        <v>117</v>
      </c>
      <c r="I5" s="94"/>
      <c r="K5" s="14"/>
      <c r="N5" s="17"/>
    </row>
    <row r="6" spans="1:14" s="11" customFormat="1" ht="13.5" customHeight="1">
      <c r="A6" s="12"/>
      <c r="B6" s="12"/>
      <c r="C6" s="12"/>
      <c r="D6" s="12"/>
      <c r="E6" s="12"/>
      <c r="G6" s="22" t="s">
        <v>20</v>
      </c>
      <c r="H6" s="22"/>
      <c r="I6" s="14"/>
      <c r="K6" s="14"/>
      <c r="N6" s="2"/>
    </row>
    <row r="7" spans="1:14" s="11" customFormat="1" ht="13.5" customHeight="1">
      <c r="A7" s="58" t="s">
        <v>131</v>
      </c>
      <c r="B7" s="12"/>
      <c r="C7" s="12"/>
      <c r="D7" s="12"/>
      <c r="E7" s="12"/>
      <c r="G7" s="14"/>
      <c r="H7" s="14"/>
      <c r="I7" s="14"/>
      <c r="K7" s="14"/>
      <c r="N7" s="2"/>
    </row>
    <row r="8" spans="1:17" s="11" customFormat="1" ht="13.5" customHeight="1">
      <c r="A8" s="5" t="s">
        <v>19</v>
      </c>
      <c r="B8" s="4"/>
      <c r="C8" s="12"/>
      <c r="D8" s="12"/>
      <c r="E8" s="12"/>
      <c r="G8" s="14"/>
      <c r="H8" s="95" t="s">
        <v>130</v>
      </c>
      <c r="I8" s="95"/>
      <c r="K8" s="14"/>
      <c r="N8" s="2"/>
      <c r="O8" s="17"/>
      <c r="P8" s="17"/>
      <c r="Q8" s="16"/>
    </row>
    <row r="9" spans="1:17" s="11" customFormat="1" ht="13.5" customHeight="1">
      <c r="A9" s="12"/>
      <c r="B9" s="12"/>
      <c r="C9" s="4"/>
      <c r="D9" s="12"/>
      <c r="E9" s="12"/>
      <c r="G9" s="15" t="s">
        <v>18</v>
      </c>
      <c r="H9" s="14"/>
      <c r="K9" s="14"/>
      <c r="N9" s="2"/>
      <c r="O9" s="17"/>
      <c r="P9" s="17"/>
      <c r="Q9" s="16"/>
    </row>
    <row r="10" spans="1:5" ht="13.5" customHeight="1">
      <c r="A10" s="15" t="s">
        <v>76</v>
      </c>
      <c r="B10" s="12"/>
      <c r="C10" s="12"/>
      <c r="D10" s="12"/>
      <c r="E10" s="12"/>
    </row>
    <row r="11" spans="1:5" ht="13.5" customHeight="1">
      <c r="A11" s="15" t="s">
        <v>17</v>
      </c>
      <c r="B11" s="12"/>
      <c r="C11" s="12"/>
      <c r="D11" s="12"/>
      <c r="E11" s="12"/>
    </row>
    <row r="12" spans="1:5" ht="13.5" customHeight="1">
      <c r="A12" s="12" t="s">
        <v>0</v>
      </c>
      <c r="B12" s="12"/>
      <c r="C12" s="12"/>
      <c r="D12" s="12"/>
      <c r="E12" s="12"/>
    </row>
    <row r="13" spans="1:6" s="11" customFormat="1" ht="13.5" customHeight="1">
      <c r="A13" s="12" t="s">
        <v>16</v>
      </c>
      <c r="B13" s="12"/>
      <c r="C13" s="12"/>
      <c r="D13" s="12"/>
      <c r="E13" s="12"/>
      <c r="F13" s="2"/>
    </row>
    <row r="14" spans="1:6" s="11" customFormat="1" ht="13.5" customHeight="1">
      <c r="A14" s="12" t="s">
        <v>15</v>
      </c>
      <c r="B14" s="12"/>
      <c r="C14" s="12"/>
      <c r="D14" s="12"/>
      <c r="E14" s="12"/>
      <c r="F14" s="2"/>
    </row>
    <row r="15" spans="1:5" ht="13.5" customHeight="1">
      <c r="A15" s="12"/>
      <c r="B15" s="12"/>
      <c r="C15" s="12"/>
      <c r="D15" s="12"/>
      <c r="E15" s="12"/>
    </row>
    <row r="16" spans="1:5" ht="13.5" customHeight="1">
      <c r="A16" s="15"/>
      <c r="B16" s="15"/>
      <c r="C16" s="15"/>
      <c r="D16" s="12"/>
      <c r="E16" s="12"/>
    </row>
    <row r="17" spans="1:15" ht="13.5" customHeight="1">
      <c r="A17" s="15"/>
      <c r="B17" s="15"/>
      <c r="C17" s="15"/>
      <c r="D17" s="12"/>
      <c r="E17" s="12"/>
      <c r="I17" s="8"/>
      <c r="J17" s="8"/>
      <c r="K17" s="8"/>
      <c r="L17" s="8"/>
      <c r="M17" s="8"/>
      <c r="N17" s="8"/>
      <c r="O17" s="8"/>
    </row>
    <row r="18" spans="1:15" ht="13.5" customHeight="1">
      <c r="A18" s="12"/>
      <c r="B18" s="12"/>
      <c r="C18" s="12"/>
      <c r="D18" s="12"/>
      <c r="E18" s="12"/>
      <c r="I18" s="8"/>
      <c r="J18" s="8"/>
      <c r="K18" s="8"/>
      <c r="L18" s="8"/>
      <c r="M18" s="8"/>
      <c r="N18" s="8"/>
      <c r="O18" s="8"/>
    </row>
    <row r="19" spans="1:15" ht="13.5" customHeight="1">
      <c r="A19" s="12"/>
      <c r="B19" s="12"/>
      <c r="C19" s="12"/>
      <c r="D19" s="12"/>
      <c r="E19" s="12"/>
      <c r="I19" s="8"/>
      <c r="J19" s="8"/>
      <c r="K19" s="8"/>
      <c r="L19" s="8"/>
      <c r="M19" s="8"/>
      <c r="N19" s="8"/>
      <c r="O19" s="8"/>
    </row>
    <row r="20" spans="1:14" ht="13.5" customHeight="1">
      <c r="A20" s="12"/>
      <c r="B20" s="12"/>
      <c r="C20" s="12"/>
      <c r="D20" s="12"/>
      <c r="E20" s="12"/>
      <c r="I20" s="10"/>
      <c r="J20" s="10"/>
      <c r="K20" s="10"/>
      <c r="L20" s="10"/>
      <c r="M20" s="10"/>
      <c r="N20" s="10"/>
    </row>
    <row r="21" spans="1:5" ht="13.5" customHeight="1">
      <c r="A21" s="12"/>
      <c r="B21" s="12"/>
      <c r="C21" s="12"/>
      <c r="D21" s="12"/>
      <c r="E21" s="12"/>
    </row>
    <row r="22" spans="4:8" ht="4.5" customHeight="1">
      <c r="D22" s="31"/>
      <c r="E22" s="97" t="s">
        <v>128</v>
      </c>
      <c r="F22" s="97"/>
      <c r="G22" s="31"/>
      <c r="H22" s="31"/>
    </row>
    <row r="23" spans="1:15" ht="19.5" customHeight="1">
      <c r="A23" s="10"/>
      <c r="B23" s="99"/>
      <c r="C23" s="99"/>
      <c r="D23" s="99"/>
      <c r="E23" s="97"/>
      <c r="F23" s="97"/>
      <c r="G23" s="31"/>
      <c r="H23" s="31"/>
      <c r="I23" s="10"/>
      <c r="J23" s="10"/>
      <c r="K23" s="10"/>
      <c r="L23" s="10"/>
      <c r="M23" s="10"/>
      <c r="N23" s="10"/>
      <c r="O23" s="10"/>
    </row>
    <row r="24" spans="1:15" ht="12" customHeight="1">
      <c r="A24" s="10"/>
      <c r="B24" s="10"/>
      <c r="C24" s="97" t="s">
        <v>26</v>
      </c>
      <c r="D24" s="97"/>
      <c r="E24" s="97"/>
      <c r="F24" s="97"/>
      <c r="G24" s="97"/>
      <c r="H24" s="31"/>
      <c r="I24" s="10"/>
      <c r="J24" s="10"/>
      <c r="K24" s="10"/>
      <c r="L24" s="10"/>
      <c r="M24" s="10"/>
      <c r="N24" s="10"/>
      <c r="O24" s="10"/>
    </row>
    <row r="25" spans="1:20" ht="12" customHeight="1">
      <c r="A25" s="10"/>
      <c r="B25" s="10"/>
      <c r="C25" s="97"/>
      <c r="D25" s="97"/>
      <c r="E25" s="97"/>
      <c r="F25" s="97"/>
      <c r="G25" s="97"/>
      <c r="H25" s="31"/>
      <c r="I25" s="10"/>
      <c r="J25" s="10"/>
      <c r="K25" s="10"/>
      <c r="L25" s="10"/>
      <c r="M25" s="10"/>
      <c r="N25" s="12"/>
      <c r="O25" s="3"/>
      <c r="P25" s="12"/>
      <c r="Q25" s="12"/>
      <c r="R25" s="12"/>
      <c r="S25" s="12"/>
      <c r="T25" s="12"/>
    </row>
    <row r="26" spans="1:20" ht="12" customHeight="1">
      <c r="A26" s="10"/>
      <c r="B26" s="10"/>
      <c r="C26" s="97" t="s">
        <v>129</v>
      </c>
      <c r="D26" s="97"/>
      <c r="E26" s="97"/>
      <c r="F26" s="97"/>
      <c r="G26" s="97"/>
      <c r="H26" s="31"/>
      <c r="N26" s="12"/>
      <c r="O26" s="12"/>
      <c r="P26" s="12"/>
      <c r="Q26" s="12"/>
      <c r="R26" s="12"/>
      <c r="S26" s="12"/>
      <c r="T26" s="12"/>
    </row>
    <row r="27" spans="3:20" ht="12" customHeight="1">
      <c r="C27" s="97"/>
      <c r="D27" s="97"/>
      <c r="E27" s="97"/>
      <c r="F27" s="97"/>
      <c r="G27" s="97"/>
      <c r="H27" s="31"/>
      <c r="N27" s="12"/>
      <c r="O27" s="12"/>
      <c r="P27" s="12"/>
      <c r="Q27" s="12"/>
      <c r="R27" s="12"/>
      <c r="S27" s="12"/>
      <c r="T27" s="12"/>
    </row>
    <row r="28" ht="13.5" customHeight="1">
      <c r="E28" s="12"/>
    </row>
    <row r="29" ht="13.5" customHeight="1"/>
    <row r="30" ht="13.5" customHeight="1">
      <c r="I30" s="13" t="s">
        <v>2</v>
      </c>
    </row>
    <row r="31" spans="1:9" ht="17.25" customHeight="1">
      <c r="A31" s="12" t="s">
        <v>1</v>
      </c>
      <c r="B31" s="20"/>
      <c r="C31" s="20"/>
      <c r="D31" s="12"/>
      <c r="E31" s="60" t="s">
        <v>123</v>
      </c>
      <c r="F31" s="54"/>
      <c r="G31" s="18"/>
      <c r="H31" s="28" t="s">
        <v>38</v>
      </c>
      <c r="I31" s="9"/>
    </row>
    <row r="32" spans="1:9" ht="12" customHeight="1">
      <c r="A32" s="12" t="s">
        <v>33</v>
      </c>
      <c r="B32" s="20"/>
      <c r="C32" s="20"/>
      <c r="D32" s="12"/>
      <c r="E32" s="18"/>
      <c r="F32" s="18"/>
      <c r="G32" s="18"/>
      <c r="H32" s="28" t="s">
        <v>39</v>
      </c>
      <c r="I32" s="9"/>
    </row>
    <row r="33" spans="1:9" ht="12" customHeight="1">
      <c r="A33" s="12"/>
      <c r="B33" s="20"/>
      <c r="C33" s="20"/>
      <c r="D33" s="12"/>
      <c r="E33" s="18"/>
      <c r="F33" s="18"/>
      <c r="G33" s="18"/>
      <c r="H33" s="12"/>
      <c r="I33" s="9"/>
    </row>
    <row r="34" spans="1:9" ht="21.75" customHeight="1">
      <c r="A34" s="98" t="s">
        <v>34</v>
      </c>
      <c r="B34" s="98"/>
      <c r="C34" s="98"/>
      <c r="E34" s="96" t="s">
        <v>124</v>
      </c>
      <c r="F34" s="96"/>
      <c r="G34" s="96"/>
      <c r="H34" s="12"/>
      <c r="I34" s="9"/>
    </row>
    <row r="35" spans="1:9" ht="21.75" customHeight="1">
      <c r="A35" s="5" t="s">
        <v>69</v>
      </c>
      <c r="B35" s="24"/>
      <c r="C35" s="24"/>
      <c r="D35" s="5"/>
      <c r="E35" s="18"/>
      <c r="F35" s="18"/>
      <c r="G35" s="18"/>
      <c r="H35" s="12" t="s">
        <v>40</v>
      </c>
      <c r="I35" s="29"/>
    </row>
    <row r="36" spans="1:9" ht="21.75" customHeight="1">
      <c r="A36" s="12" t="s">
        <v>35</v>
      </c>
      <c r="B36" s="12"/>
      <c r="C36" s="12"/>
      <c r="D36" s="12"/>
      <c r="E36" s="96" t="s">
        <v>54</v>
      </c>
      <c r="F36" s="96"/>
      <c r="G36" s="96"/>
      <c r="H36" s="12"/>
      <c r="I36" s="29"/>
    </row>
    <row r="37" spans="1:9" ht="13.5" customHeight="1">
      <c r="A37" s="23" t="s">
        <v>36</v>
      </c>
      <c r="B37" s="23"/>
      <c r="C37" s="23"/>
      <c r="D37" s="12"/>
      <c r="E37" s="96"/>
      <c r="F37" s="96"/>
      <c r="G37" s="96"/>
      <c r="H37" s="12"/>
      <c r="I37" s="29"/>
    </row>
    <row r="38" spans="1:9" ht="21.75" customHeight="1">
      <c r="A38" s="23"/>
      <c r="B38" s="23"/>
      <c r="C38" s="23"/>
      <c r="D38" s="12"/>
      <c r="E38" s="27"/>
      <c r="F38" s="27"/>
      <c r="G38" s="27"/>
      <c r="H38" s="12"/>
      <c r="I38" s="29"/>
    </row>
    <row r="39" spans="1:9" ht="14.25" customHeight="1">
      <c r="A39" s="12" t="s">
        <v>77</v>
      </c>
      <c r="B39" s="20"/>
      <c r="C39" s="20"/>
      <c r="D39" s="12"/>
      <c r="E39" s="15" t="s">
        <v>125</v>
      </c>
      <c r="F39" s="14"/>
      <c r="G39" s="14"/>
      <c r="H39" s="25" t="s">
        <v>41</v>
      </c>
      <c r="I39" s="29">
        <v>383</v>
      </c>
    </row>
    <row r="40" spans="1:10" ht="13.5" customHeight="1">
      <c r="A40" s="12" t="s">
        <v>37</v>
      </c>
      <c r="B40" s="20"/>
      <c r="C40" s="20"/>
      <c r="D40" s="12"/>
      <c r="E40" s="12"/>
      <c r="F40" s="5"/>
      <c r="G40" s="5"/>
      <c r="H40" s="5"/>
      <c r="I40" s="12"/>
      <c r="J40" s="26"/>
    </row>
    <row r="41" spans="1:10" ht="12.75" customHeight="1">
      <c r="A41" s="12"/>
      <c r="B41" s="20"/>
      <c r="C41" s="20"/>
      <c r="D41" s="12"/>
      <c r="E41" s="12"/>
      <c r="F41" s="12"/>
      <c r="G41" s="5"/>
      <c r="H41" s="5"/>
      <c r="I41" s="12"/>
      <c r="J41" s="26"/>
    </row>
    <row r="42" spans="1:10" ht="12" customHeight="1">
      <c r="A42" s="12"/>
      <c r="B42" s="20"/>
      <c r="C42" s="20"/>
      <c r="D42" s="12"/>
      <c r="E42" s="12"/>
      <c r="F42" s="12"/>
      <c r="G42" s="12"/>
      <c r="H42" s="12"/>
      <c r="I42" s="12"/>
      <c r="J42" s="26"/>
    </row>
    <row r="43" spans="1:10" ht="12" customHeight="1">
      <c r="A43" s="12"/>
      <c r="B43" s="12"/>
      <c r="C43" s="12"/>
      <c r="D43" s="12"/>
      <c r="E43" s="5"/>
      <c r="F43" s="5"/>
      <c r="G43" s="12"/>
      <c r="H43" s="12"/>
      <c r="I43" s="12"/>
      <c r="J43" s="26"/>
    </row>
    <row r="44" ht="12" customHeight="1">
      <c r="A44" s="8"/>
    </row>
    <row r="47" spans="1:11" ht="12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ht="18" customHeight="1">
      <c r="A48" s="12"/>
    </row>
    <row r="49" ht="18" customHeight="1">
      <c r="A49" s="12"/>
    </row>
    <row r="50" ht="18" customHeight="1">
      <c r="A50" s="12"/>
    </row>
    <row r="51" ht="18" customHeight="1">
      <c r="A51" s="12"/>
    </row>
    <row r="52" ht="12" customHeight="1">
      <c r="A52" s="12"/>
    </row>
    <row r="53" ht="12" customHeight="1">
      <c r="A53" s="12"/>
    </row>
    <row r="54" ht="44.25" customHeight="1">
      <c r="A54" s="12"/>
    </row>
    <row r="55" ht="20.25" customHeight="1">
      <c r="A55" s="12"/>
    </row>
    <row r="56" ht="20.25" customHeight="1">
      <c r="A56" s="12"/>
    </row>
    <row r="57" ht="20.25" customHeight="1">
      <c r="A57" s="12"/>
    </row>
    <row r="58" ht="12" customHeight="1">
      <c r="A58" s="12"/>
    </row>
    <row r="92" ht="21" customHeight="1"/>
    <row r="94" ht="39.75" customHeight="1"/>
    <row r="95" ht="18" customHeight="1"/>
    <row r="96" ht="18" customHeight="1"/>
    <row r="97" ht="18" customHeight="1"/>
    <row r="98" ht="18" customHeight="1"/>
  </sheetData>
  <sheetProtection/>
  <mergeCells count="9">
    <mergeCell ref="H5:I5"/>
    <mergeCell ref="H8:I8"/>
    <mergeCell ref="E36:G37"/>
    <mergeCell ref="C24:G25"/>
    <mergeCell ref="C26:G27"/>
    <mergeCell ref="A34:C34"/>
    <mergeCell ref="E22:F23"/>
    <mergeCell ref="B23:D23"/>
    <mergeCell ref="E34:G34"/>
  </mergeCells>
  <printOptions/>
  <pageMargins left="0.4724409448818898" right="0.15748031496062992" top="0.3937007874015748" bottom="0.15748031496062992" header="0.15748031496062992" footer="0.15748031496062992"/>
  <pageSetup fitToHeight="1" fitToWidth="1" horizontalDpi="600" verticalDpi="600" orientation="landscape" paperSize="9" scale="88" r:id="rId1"/>
  <rowBreaks count="2" manualBreakCount="2">
    <brk id="47" max="255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H12" sqref="H12"/>
    </sheetView>
  </sheetViews>
  <sheetFormatPr defaultColWidth="9.140625" defaultRowHeight="15"/>
  <sheetData>
    <row r="1" spans="1:10" ht="18.75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30"/>
    </row>
    <row r="2" spans="1:14" ht="116.25" customHeight="1">
      <c r="A2" s="101" t="s">
        <v>42</v>
      </c>
      <c r="B2" s="102"/>
      <c r="C2" s="102"/>
      <c r="D2" s="102"/>
      <c r="E2" s="102"/>
      <c r="F2" s="102"/>
      <c r="G2" s="103"/>
      <c r="H2" s="104" t="s">
        <v>120</v>
      </c>
      <c r="I2" s="104"/>
      <c r="J2" s="104"/>
      <c r="K2" s="104"/>
      <c r="L2" s="104"/>
      <c r="M2" s="104"/>
      <c r="N2" s="104"/>
    </row>
    <row r="3" spans="1:14" ht="48" customHeight="1">
      <c r="A3" s="30" t="s">
        <v>43</v>
      </c>
      <c r="B3" s="30"/>
      <c r="C3" s="30"/>
      <c r="D3" s="30"/>
      <c r="E3" s="30"/>
      <c r="F3" s="30"/>
      <c r="G3" s="30"/>
      <c r="H3" s="105" t="s">
        <v>121</v>
      </c>
      <c r="I3" s="105"/>
      <c r="J3" s="105"/>
      <c r="K3" s="105"/>
      <c r="L3" s="105"/>
      <c r="M3" s="105"/>
      <c r="N3" s="105"/>
    </row>
    <row r="4" spans="1:14" ht="42" customHeight="1">
      <c r="A4" s="33" t="s">
        <v>68</v>
      </c>
      <c r="B4" s="30"/>
      <c r="C4" s="30"/>
      <c r="D4" s="30"/>
      <c r="E4" s="30"/>
      <c r="F4" s="30"/>
      <c r="G4" s="30"/>
      <c r="I4" s="57" t="s">
        <v>122</v>
      </c>
      <c r="J4" s="58"/>
      <c r="K4" s="59"/>
      <c r="L4" s="59"/>
      <c r="M4" s="59"/>
      <c r="N4" s="59"/>
    </row>
    <row r="5" spans="1:10" ht="18.75">
      <c r="A5" s="30"/>
      <c r="B5" s="30"/>
      <c r="C5" s="30"/>
      <c r="D5" s="30"/>
      <c r="E5" s="30"/>
      <c r="F5" s="30"/>
      <c r="G5" s="30"/>
      <c r="H5" s="30"/>
      <c r="I5" s="30"/>
      <c r="J5" s="30"/>
    </row>
  </sheetData>
  <sheetProtection/>
  <mergeCells count="4">
    <mergeCell ref="A1:I1"/>
    <mergeCell ref="A2:G2"/>
    <mergeCell ref="H2:N2"/>
    <mergeCell ref="H3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3" width="9.140625" style="1" customWidth="1"/>
    <col min="4" max="4" width="17.7109375" style="1" customWidth="1"/>
    <col min="5" max="5" width="14.7109375" style="1" customWidth="1"/>
    <col min="6" max="6" width="29.7109375" style="1" customWidth="1"/>
    <col min="7" max="8" width="9.140625" style="1" customWidth="1"/>
    <col min="9" max="9" width="21.00390625" style="1" customWidth="1"/>
    <col min="10" max="10" width="3.57421875" style="1" customWidth="1"/>
    <col min="11" max="14" width="9.140625" style="1" hidden="1" customWidth="1"/>
    <col min="15" max="16384" width="9.140625" style="1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14" ht="18.75">
      <c r="A2" s="107" t="s">
        <v>45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2"/>
      <c r="M2" s="12"/>
      <c r="N2" s="12"/>
    </row>
    <row r="3" spans="1:14" ht="18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12"/>
      <c r="M3" s="12"/>
      <c r="N3" s="12"/>
    </row>
    <row r="4" spans="1:14" ht="63" customHeight="1">
      <c r="A4" s="30"/>
      <c r="B4" s="32" t="s">
        <v>46</v>
      </c>
      <c r="C4" s="108" t="s">
        <v>47</v>
      </c>
      <c r="D4" s="108"/>
      <c r="E4" s="108" t="s">
        <v>48</v>
      </c>
      <c r="F4" s="108"/>
      <c r="G4" s="111" t="s">
        <v>49</v>
      </c>
      <c r="H4" s="111"/>
      <c r="I4" s="32" t="s">
        <v>56</v>
      </c>
      <c r="J4" s="30"/>
      <c r="K4" s="30"/>
      <c r="L4" s="12"/>
      <c r="M4" s="12"/>
      <c r="N4" s="12"/>
    </row>
    <row r="5" spans="1:14" ht="83.25" customHeight="1">
      <c r="A5" s="30"/>
      <c r="B5" s="92" t="s">
        <v>50</v>
      </c>
      <c r="C5" s="109" t="s">
        <v>151</v>
      </c>
      <c r="D5" s="110"/>
      <c r="E5" s="109" t="s">
        <v>153</v>
      </c>
      <c r="F5" s="110"/>
      <c r="G5" s="109">
        <v>50000</v>
      </c>
      <c r="H5" s="110"/>
      <c r="I5" s="93" t="s">
        <v>152</v>
      </c>
      <c r="J5" s="30"/>
      <c r="K5" s="30"/>
      <c r="L5" s="12"/>
      <c r="M5" s="12"/>
      <c r="N5" s="12"/>
    </row>
    <row r="6" spans="1:14" ht="18.75">
      <c r="A6" s="30"/>
      <c r="B6" s="92" t="s">
        <v>51</v>
      </c>
      <c r="C6" s="108"/>
      <c r="D6" s="108"/>
      <c r="E6" s="108"/>
      <c r="F6" s="108"/>
      <c r="G6" s="111"/>
      <c r="H6" s="111"/>
      <c r="I6" s="32"/>
      <c r="J6" s="30"/>
      <c r="K6" s="30"/>
      <c r="L6" s="12"/>
      <c r="M6" s="12"/>
      <c r="N6" s="12"/>
    </row>
    <row r="7" spans="1:14" ht="18.75">
      <c r="A7" s="30"/>
      <c r="B7" s="92" t="s">
        <v>53</v>
      </c>
      <c r="C7" s="108"/>
      <c r="D7" s="108"/>
      <c r="E7" s="108"/>
      <c r="F7" s="108"/>
      <c r="G7" s="111"/>
      <c r="H7" s="111"/>
      <c r="I7" s="32"/>
      <c r="J7" s="30"/>
      <c r="K7" s="30"/>
      <c r="L7" s="12"/>
      <c r="M7" s="12"/>
      <c r="N7" s="12"/>
    </row>
    <row r="8" spans="1:14" ht="18.75">
      <c r="A8" s="30"/>
      <c r="B8" s="92" t="s">
        <v>52</v>
      </c>
      <c r="C8" s="108"/>
      <c r="D8" s="108"/>
      <c r="E8" s="108"/>
      <c r="F8" s="108"/>
      <c r="G8" s="111"/>
      <c r="H8" s="111"/>
      <c r="I8" s="32"/>
      <c r="J8" s="30"/>
      <c r="K8" s="30"/>
      <c r="L8" s="12"/>
      <c r="M8" s="12"/>
      <c r="N8" s="12"/>
    </row>
    <row r="9" spans="1:13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9" ht="41.25" customHeight="1">
      <c r="A10" s="96" t="s">
        <v>116</v>
      </c>
      <c r="B10" s="96"/>
      <c r="C10" s="96"/>
      <c r="D10" s="96"/>
      <c r="E10" s="5" t="s">
        <v>55</v>
      </c>
      <c r="H10" s="56" t="s">
        <v>117</v>
      </c>
      <c r="I10" s="5"/>
    </row>
    <row r="11" spans="1:9" ht="12" customHeight="1">
      <c r="A11" s="96"/>
      <c r="B11" s="96"/>
      <c r="C11" s="96"/>
      <c r="D11" s="96"/>
      <c r="E11" s="10" t="s">
        <v>9</v>
      </c>
      <c r="H11" s="10" t="s">
        <v>10</v>
      </c>
      <c r="I11" s="10"/>
    </row>
    <row r="12" spans="1:8" ht="15.75">
      <c r="A12" s="12"/>
      <c r="B12" s="12"/>
      <c r="C12" s="12"/>
      <c r="D12" s="23"/>
      <c r="E12" s="23"/>
      <c r="F12" s="12"/>
      <c r="G12" s="12"/>
      <c r="H12" s="12"/>
    </row>
    <row r="13" spans="1:6" ht="15.75" customHeight="1">
      <c r="A13" s="5" t="s">
        <v>118</v>
      </c>
      <c r="B13" s="5"/>
      <c r="C13" s="5"/>
      <c r="D13" s="5"/>
      <c r="E13" s="23"/>
      <c r="F13" s="12"/>
    </row>
    <row r="14" spans="1:9" ht="15.75" customHeight="1">
      <c r="A14" s="5"/>
      <c r="B14" s="5"/>
      <c r="C14" s="5"/>
      <c r="D14" s="5"/>
      <c r="E14" s="5" t="s">
        <v>55</v>
      </c>
      <c r="H14" s="55" t="s">
        <v>119</v>
      </c>
      <c r="I14" s="5"/>
    </row>
    <row r="15" spans="1:9" ht="12" customHeight="1">
      <c r="A15" s="5"/>
      <c r="B15" s="5"/>
      <c r="C15" s="5"/>
      <c r="D15" s="5"/>
      <c r="E15" s="10" t="s">
        <v>9</v>
      </c>
      <c r="H15" s="10" t="s">
        <v>10</v>
      </c>
      <c r="I15" s="10"/>
    </row>
    <row r="16" spans="1:8" ht="15.75">
      <c r="A16" s="12"/>
      <c r="B16" s="12"/>
      <c r="C16" s="12"/>
      <c r="D16" s="23"/>
      <c r="E16" s="23"/>
      <c r="F16" s="12"/>
      <c r="G16" s="12"/>
      <c r="H16" s="12"/>
    </row>
    <row r="17" spans="1:8" ht="15.75">
      <c r="A17" s="12"/>
      <c r="B17" s="12"/>
      <c r="C17" s="12"/>
      <c r="D17" s="23"/>
      <c r="E17" s="23"/>
      <c r="F17" s="12"/>
      <c r="G17" s="12"/>
      <c r="H17" s="12"/>
    </row>
    <row r="18" spans="1:8" ht="15.75">
      <c r="A18" s="12"/>
      <c r="B18" s="12"/>
      <c r="C18" s="12"/>
      <c r="E18" s="5"/>
      <c r="G18" s="5"/>
      <c r="H18" s="5"/>
    </row>
    <row r="19" spans="1:8" ht="15.75">
      <c r="A19" s="12"/>
      <c r="B19" s="12"/>
      <c r="C19" s="12"/>
      <c r="E19" s="10"/>
      <c r="G19" s="10"/>
      <c r="H19" s="10"/>
    </row>
    <row r="20" spans="1:14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8" ht="15.75">
      <c r="A21" s="106"/>
      <c r="B21" s="106"/>
      <c r="C21" s="12"/>
      <c r="D21" s="12"/>
      <c r="E21" s="12"/>
      <c r="F21" s="12"/>
      <c r="G21" s="12"/>
      <c r="H21" s="12"/>
    </row>
  </sheetData>
  <sheetProtection/>
  <mergeCells count="18">
    <mergeCell ref="E6:F6"/>
    <mergeCell ref="E7:F7"/>
    <mergeCell ref="E8:F8"/>
    <mergeCell ref="G4:H4"/>
    <mergeCell ref="G5:H5"/>
    <mergeCell ref="G6:H6"/>
    <mergeCell ref="G7:H7"/>
    <mergeCell ref="G8:H8"/>
    <mergeCell ref="A21:B21"/>
    <mergeCell ref="A10:D11"/>
    <mergeCell ref="A2:K2"/>
    <mergeCell ref="C4:D4"/>
    <mergeCell ref="C5:D5"/>
    <mergeCell ref="C6:D6"/>
    <mergeCell ref="C7:D7"/>
    <mergeCell ref="C8:D8"/>
    <mergeCell ref="E4:F4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9.28125" style="7" customWidth="1"/>
    <col min="2" max="2" width="20.57421875" style="1" customWidth="1"/>
    <col min="3" max="3" width="19.7109375" style="1" customWidth="1"/>
    <col min="4" max="4" width="20.00390625" style="1" customWidth="1"/>
    <col min="5" max="5" width="20.7109375" style="1" customWidth="1"/>
    <col min="6" max="6" width="21.00390625" style="1" customWidth="1"/>
    <col min="7" max="7" width="20.421875" style="1" customWidth="1"/>
    <col min="8" max="8" width="9.140625" style="1" customWidth="1"/>
    <col min="9" max="9" width="10.00390625" style="45" bestFit="1" customWidth="1"/>
    <col min="10" max="10" width="9.140625" style="45" customWidth="1"/>
    <col min="11" max="11" width="14.8515625" style="45" customWidth="1"/>
    <col min="12" max="16384" width="9.140625" style="1" customWidth="1"/>
  </cols>
  <sheetData>
    <row r="1" spans="1:7" ht="23.25" customHeight="1">
      <c r="A1" s="100" t="s">
        <v>78</v>
      </c>
      <c r="B1" s="100"/>
      <c r="C1" s="100"/>
      <c r="D1" s="100"/>
      <c r="E1" s="100"/>
      <c r="F1" s="100"/>
      <c r="G1" s="100"/>
    </row>
    <row r="2" ht="15.75" thickBot="1"/>
    <row r="3" spans="1:7" ht="45" customHeight="1" thickBot="1">
      <c r="A3" s="123" t="s">
        <v>57</v>
      </c>
      <c r="B3" s="123" t="s">
        <v>4</v>
      </c>
      <c r="C3" s="118" t="s">
        <v>63</v>
      </c>
      <c r="D3" s="113"/>
      <c r="E3" s="113"/>
      <c r="F3" s="113"/>
      <c r="G3" s="119"/>
    </row>
    <row r="4" spans="1:7" ht="15" customHeight="1" thickBot="1">
      <c r="A4" s="124"/>
      <c r="B4" s="124"/>
      <c r="C4" s="112" t="s">
        <v>58</v>
      </c>
      <c r="D4" s="113"/>
      <c r="E4" s="114"/>
      <c r="F4" s="115" t="s">
        <v>61</v>
      </c>
      <c r="G4" s="115" t="s">
        <v>62</v>
      </c>
    </row>
    <row r="5" spans="1:7" ht="15.75" thickBot="1">
      <c r="A5" s="124"/>
      <c r="B5" s="124"/>
      <c r="C5" s="123" t="s">
        <v>59</v>
      </c>
      <c r="D5" s="112" t="s">
        <v>60</v>
      </c>
      <c r="E5" s="114"/>
      <c r="F5" s="116"/>
      <c r="G5" s="116"/>
    </row>
    <row r="6" spans="1:7" ht="45.75" thickBot="1">
      <c r="A6" s="125"/>
      <c r="B6" s="125"/>
      <c r="C6" s="125"/>
      <c r="D6" s="44" t="s">
        <v>64</v>
      </c>
      <c r="E6" s="37" t="s">
        <v>132</v>
      </c>
      <c r="F6" s="117"/>
      <c r="G6" s="117"/>
    </row>
    <row r="7" spans="1:7" ht="15">
      <c r="A7" s="34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</row>
    <row r="8" spans="1:7" ht="15">
      <c r="A8" s="120"/>
      <c r="B8" s="121"/>
      <c r="C8" s="121"/>
      <c r="D8" s="121"/>
      <c r="E8" s="121"/>
      <c r="F8" s="121"/>
      <c r="G8" s="122"/>
    </row>
    <row r="9" spans="1:7" ht="15.75">
      <c r="A9" s="62" t="s">
        <v>65</v>
      </c>
      <c r="B9" s="66">
        <f>C9+F9+G9</f>
        <v>14185797.37</v>
      </c>
      <c r="C9" s="67">
        <f>D9+E9</f>
        <v>14185797.37</v>
      </c>
      <c r="D9" s="68">
        <v>14185797.37</v>
      </c>
      <c r="E9" s="69"/>
      <c r="F9" s="70"/>
      <c r="G9" s="70"/>
    </row>
    <row r="10" spans="1:7" ht="23.25" customHeight="1">
      <c r="A10" s="62" t="s">
        <v>66</v>
      </c>
      <c r="B10" s="66">
        <f>C10+F10+G10</f>
        <v>0</v>
      </c>
      <c r="C10" s="67">
        <f>D10+E10</f>
        <v>0</v>
      </c>
      <c r="D10" s="70"/>
      <c r="E10" s="70"/>
      <c r="F10" s="70"/>
      <c r="G10" s="70"/>
    </row>
    <row r="11" spans="1:7" ht="30">
      <c r="A11" s="62" t="s">
        <v>133</v>
      </c>
      <c r="B11" s="66">
        <f>G11</f>
        <v>1173164.1</v>
      </c>
      <c r="C11" s="67">
        <f>D11+E11</f>
        <v>0</v>
      </c>
      <c r="D11" s="70"/>
      <c r="E11" s="70"/>
      <c r="F11" s="70"/>
      <c r="G11" s="71">
        <v>1173164.1</v>
      </c>
    </row>
    <row r="12" spans="1:7" ht="30">
      <c r="A12" s="62" t="s">
        <v>134</v>
      </c>
      <c r="B12" s="66">
        <f>G12</f>
        <v>0</v>
      </c>
      <c r="C12" s="67">
        <f>D12+E12</f>
        <v>0</v>
      </c>
      <c r="D12" s="70"/>
      <c r="E12" s="70"/>
      <c r="F12" s="70"/>
      <c r="G12" s="71">
        <v>0</v>
      </c>
    </row>
    <row r="13" spans="1:8" ht="44.25" customHeight="1">
      <c r="A13" s="62" t="s">
        <v>135</v>
      </c>
      <c r="B13" s="66">
        <f>G13</f>
        <v>0</v>
      </c>
      <c r="C13" s="67">
        <f>D13+E13</f>
        <v>0</v>
      </c>
      <c r="D13" s="70"/>
      <c r="E13" s="70"/>
      <c r="F13" s="70"/>
      <c r="G13" s="71">
        <v>0</v>
      </c>
      <c r="H13" s="1" t="s">
        <v>136</v>
      </c>
    </row>
  </sheetData>
  <sheetProtection/>
  <mergeCells count="10">
    <mergeCell ref="A8:G8"/>
    <mergeCell ref="B3:B6"/>
    <mergeCell ref="A3:A6"/>
    <mergeCell ref="C5:C6"/>
    <mergeCell ref="A1:G1"/>
    <mergeCell ref="C4:E4"/>
    <mergeCell ref="D5:E5"/>
    <mergeCell ref="F4:F6"/>
    <mergeCell ref="G4:G6"/>
    <mergeCell ref="C3:G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C10">
      <selection activeCell="P30" sqref="P30"/>
    </sheetView>
  </sheetViews>
  <sheetFormatPr defaultColWidth="9.140625" defaultRowHeight="12.75" customHeight="1" outlineLevelRow="2"/>
  <cols>
    <col min="1" max="1" width="43.7109375" style="91" customWidth="1"/>
    <col min="2" max="2" width="8.28125" style="87" customWidth="1"/>
    <col min="3" max="3" width="10.140625" style="87" customWidth="1"/>
    <col min="4" max="4" width="8.28125" style="87" customWidth="1"/>
    <col min="5" max="5" width="6.8515625" style="87" customWidth="1"/>
    <col min="6" max="6" width="6.421875" style="87" customWidth="1"/>
    <col min="7" max="7" width="8.28125" style="87" customWidth="1"/>
    <col min="8" max="8" width="11.28125" style="87" customWidth="1"/>
    <col min="9" max="9" width="6.00390625" style="87" customWidth="1"/>
    <col min="10" max="10" width="6.57421875" style="87" customWidth="1"/>
    <col min="11" max="11" width="5.7109375" style="87" customWidth="1"/>
    <col min="12" max="12" width="15.7109375" style="88" customWidth="1"/>
    <col min="13" max="13" width="15.57421875" style="88" customWidth="1"/>
    <col min="14" max="14" width="10.421875" style="88" customWidth="1"/>
    <col min="15" max="15" width="15.57421875" style="88" customWidth="1"/>
    <col min="16" max="16" width="12.7109375" style="87" bestFit="1" customWidth="1"/>
    <col min="17" max="17" width="11.7109375" style="87" bestFit="1" customWidth="1"/>
    <col min="18" max="16384" width="9.140625" style="87" customWidth="1"/>
  </cols>
  <sheetData>
    <row r="1" spans="1:15" s="82" customFormat="1" ht="27.75" customHeight="1">
      <c r="A1" s="63" t="s">
        <v>148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  <c r="M1" s="64"/>
      <c r="N1" s="83"/>
      <c r="O1" s="83"/>
    </row>
    <row r="2" spans="1:15" s="86" customFormat="1" ht="38.25" customHeight="1">
      <c r="A2" s="84" t="s">
        <v>97</v>
      </c>
      <c r="B2" s="78" t="s">
        <v>8</v>
      </c>
      <c r="C2" s="78" t="s">
        <v>5</v>
      </c>
      <c r="D2" s="78" t="s">
        <v>6</v>
      </c>
      <c r="E2" s="78" t="s">
        <v>3</v>
      </c>
      <c r="F2" s="78" t="s">
        <v>7</v>
      </c>
      <c r="G2" s="78" t="s">
        <v>12</v>
      </c>
      <c r="H2" s="78" t="s">
        <v>13</v>
      </c>
      <c r="I2" s="78" t="s">
        <v>14</v>
      </c>
      <c r="J2" s="78" t="s">
        <v>80</v>
      </c>
      <c r="K2" s="78" t="s">
        <v>32</v>
      </c>
      <c r="L2" s="85" t="s">
        <v>4</v>
      </c>
      <c r="M2" s="85" t="s">
        <v>149</v>
      </c>
      <c r="N2" s="85" t="s">
        <v>150</v>
      </c>
      <c r="O2" s="85" t="s">
        <v>67</v>
      </c>
    </row>
    <row r="3" spans="1:15" ht="17.25" customHeight="1" outlineLevel="2">
      <c r="A3" s="72" t="s">
        <v>27</v>
      </c>
      <c r="B3" s="73" t="s">
        <v>81</v>
      </c>
      <c r="C3" s="73" t="s">
        <v>115</v>
      </c>
      <c r="D3" s="73" t="s">
        <v>137</v>
      </c>
      <c r="E3" s="73" t="s">
        <v>82</v>
      </c>
      <c r="F3" s="73" t="s">
        <v>83</v>
      </c>
      <c r="G3" s="73" t="s">
        <v>113</v>
      </c>
      <c r="H3" s="73" t="s">
        <v>98</v>
      </c>
      <c r="I3" s="73" t="s">
        <v>102</v>
      </c>
      <c r="J3" s="73" t="s">
        <v>85</v>
      </c>
      <c r="K3" s="73" t="s">
        <v>86</v>
      </c>
      <c r="L3" s="74">
        <f aca="true" t="shared" si="0" ref="L3:L22">M3</f>
        <v>4990498.46</v>
      </c>
      <c r="M3" s="74">
        <v>4990498.46</v>
      </c>
      <c r="N3" s="75"/>
      <c r="O3" s="76"/>
    </row>
    <row r="4" spans="1:17" ht="17.25" customHeight="1" outlineLevel="2">
      <c r="A4" s="72" t="s">
        <v>27</v>
      </c>
      <c r="B4" s="73" t="s">
        <v>81</v>
      </c>
      <c r="C4" s="73" t="s">
        <v>115</v>
      </c>
      <c r="D4" s="73" t="s">
        <v>137</v>
      </c>
      <c r="E4" s="73" t="s">
        <v>82</v>
      </c>
      <c r="F4" s="73" t="s">
        <v>83</v>
      </c>
      <c r="G4" s="73" t="s">
        <v>113</v>
      </c>
      <c r="H4" s="73" t="s">
        <v>98</v>
      </c>
      <c r="I4" s="73" t="s">
        <v>99</v>
      </c>
      <c r="J4" s="73" t="s">
        <v>85</v>
      </c>
      <c r="K4" s="73" t="s">
        <v>86</v>
      </c>
      <c r="L4" s="74">
        <f t="shared" si="0"/>
        <v>3677062.9</v>
      </c>
      <c r="M4" s="74">
        <v>3677062.9</v>
      </c>
      <c r="N4" s="75"/>
      <c r="O4" s="76"/>
      <c r="P4" s="88">
        <f>M3+M4+M5+M6</f>
        <v>10130776.799999999</v>
      </c>
      <c r="Q4" s="87">
        <v>211</v>
      </c>
    </row>
    <row r="5" spans="1:15" ht="17.25" customHeight="1" outlineLevel="2">
      <c r="A5" s="72" t="s">
        <v>27</v>
      </c>
      <c r="B5" s="73" t="s">
        <v>81</v>
      </c>
      <c r="C5" s="73" t="s">
        <v>115</v>
      </c>
      <c r="D5" s="73" t="s">
        <v>137</v>
      </c>
      <c r="E5" s="73" t="s">
        <v>82</v>
      </c>
      <c r="F5" s="73" t="s">
        <v>83</v>
      </c>
      <c r="G5" s="73" t="s">
        <v>113</v>
      </c>
      <c r="H5" s="73" t="s">
        <v>100</v>
      </c>
      <c r="I5" s="73" t="s">
        <v>101</v>
      </c>
      <c r="J5" s="73" t="s">
        <v>85</v>
      </c>
      <c r="K5" s="73" t="s">
        <v>86</v>
      </c>
      <c r="L5" s="74">
        <f t="shared" si="0"/>
        <v>171994.27</v>
      </c>
      <c r="M5" s="74">
        <v>171994.27</v>
      </c>
      <c r="N5" s="75"/>
      <c r="O5" s="76"/>
    </row>
    <row r="6" spans="1:17" ht="17.25" customHeight="1" outlineLevel="2">
      <c r="A6" s="72" t="s">
        <v>27</v>
      </c>
      <c r="B6" s="73" t="s">
        <v>81</v>
      </c>
      <c r="C6" s="73" t="s">
        <v>115</v>
      </c>
      <c r="D6" s="73" t="s">
        <v>137</v>
      </c>
      <c r="E6" s="73" t="s">
        <v>82</v>
      </c>
      <c r="F6" s="73" t="s">
        <v>83</v>
      </c>
      <c r="G6" s="73" t="s">
        <v>113</v>
      </c>
      <c r="H6" s="73" t="s">
        <v>100</v>
      </c>
      <c r="I6" s="73" t="s">
        <v>99</v>
      </c>
      <c r="J6" s="73" t="s">
        <v>85</v>
      </c>
      <c r="K6" s="73" t="s">
        <v>86</v>
      </c>
      <c r="L6" s="74">
        <f t="shared" si="0"/>
        <v>1291221.17</v>
      </c>
      <c r="M6" s="74">
        <v>1291221.17</v>
      </c>
      <c r="N6" s="75"/>
      <c r="O6" s="76"/>
      <c r="P6" s="88">
        <f>M5+M6</f>
        <v>1463215.44</v>
      </c>
      <c r="Q6" s="87" t="s">
        <v>154</v>
      </c>
    </row>
    <row r="7" spans="1:15" ht="17.25" customHeight="1" outlineLevel="2">
      <c r="A7" s="72" t="s">
        <v>28</v>
      </c>
      <c r="B7" s="73" t="s">
        <v>81</v>
      </c>
      <c r="C7" s="73" t="s">
        <v>115</v>
      </c>
      <c r="D7" s="73" t="s">
        <v>137</v>
      </c>
      <c r="E7" s="73" t="s">
        <v>87</v>
      </c>
      <c r="F7" s="73" t="s">
        <v>83</v>
      </c>
      <c r="G7" s="73" t="s">
        <v>113</v>
      </c>
      <c r="H7" s="73" t="s">
        <v>103</v>
      </c>
      <c r="I7" s="73" t="s">
        <v>102</v>
      </c>
      <c r="J7" s="73" t="s">
        <v>85</v>
      </c>
      <c r="K7" s="73" t="s">
        <v>86</v>
      </c>
      <c r="L7" s="74">
        <f t="shared" si="0"/>
        <v>1507130.54</v>
      </c>
      <c r="M7" s="74">
        <v>1507130.54</v>
      </c>
      <c r="N7" s="75"/>
      <c r="O7" s="76"/>
    </row>
    <row r="8" spans="1:15" ht="17.25" customHeight="1" outlineLevel="2">
      <c r="A8" s="72" t="s">
        <v>28</v>
      </c>
      <c r="B8" s="73" t="s">
        <v>81</v>
      </c>
      <c r="C8" s="73" t="s">
        <v>115</v>
      </c>
      <c r="D8" s="73" t="s">
        <v>137</v>
      </c>
      <c r="E8" s="73" t="s">
        <v>87</v>
      </c>
      <c r="F8" s="73" t="s">
        <v>83</v>
      </c>
      <c r="G8" s="73" t="s">
        <v>113</v>
      </c>
      <c r="H8" s="73" t="s">
        <v>103</v>
      </c>
      <c r="I8" s="73" t="s">
        <v>99</v>
      </c>
      <c r="J8" s="73" t="s">
        <v>85</v>
      </c>
      <c r="K8" s="73" t="s">
        <v>86</v>
      </c>
      <c r="L8" s="74">
        <f t="shared" si="0"/>
        <v>1110472.99</v>
      </c>
      <c r="M8" s="74">
        <v>1110472.99</v>
      </c>
      <c r="N8" s="75"/>
      <c r="O8" s="76"/>
    </row>
    <row r="9" spans="1:15" ht="17.25" customHeight="1" outlineLevel="2">
      <c r="A9" s="72" t="s">
        <v>28</v>
      </c>
      <c r="B9" s="73" t="s">
        <v>81</v>
      </c>
      <c r="C9" s="73" t="s">
        <v>115</v>
      </c>
      <c r="D9" s="73" t="s">
        <v>137</v>
      </c>
      <c r="E9" s="73" t="s">
        <v>87</v>
      </c>
      <c r="F9" s="73" t="s">
        <v>83</v>
      </c>
      <c r="G9" s="73" t="s">
        <v>113</v>
      </c>
      <c r="H9" s="73" t="s">
        <v>104</v>
      </c>
      <c r="I9" s="73" t="s">
        <v>101</v>
      </c>
      <c r="J9" s="73" t="s">
        <v>85</v>
      </c>
      <c r="K9" s="73" t="s">
        <v>86</v>
      </c>
      <c r="L9" s="74">
        <f t="shared" si="0"/>
        <v>51942.28</v>
      </c>
      <c r="M9" s="74">
        <v>51942.28</v>
      </c>
      <c r="N9" s="75"/>
      <c r="O9" s="76"/>
    </row>
    <row r="10" spans="1:15" ht="17.25" customHeight="1" outlineLevel="2">
      <c r="A10" s="72" t="s">
        <v>28</v>
      </c>
      <c r="B10" s="73" t="s">
        <v>81</v>
      </c>
      <c r="C10" s="73" t="s">
        <v>115</v>
      </c>
      <c r="D10" s="73" t="s">
        <v>137</v>
      </c>
      <c r="E10" s="73" t="s">
        <v>87</v>
      </c>
      <c r="F10" s="73" t="s">
        <v>83</v>
      </c>
      <c r="G10" s="73" t="s">
        <v>113</v>
      </c>
      <c r="H10" s="73" t="s">
        <v>104</v>
      </c>
      <c r="I10" s="73" t="s">
        <v>99</v>
      </c>
      <c r="J10" s="73" t="s">
        <v>85</v>
      </c>
      <c r="K10" s="73" t="s">
        <v>86</v>
      </c>
      <c r="L10" s="74">
        <f t="shared" si="0"/>
        <v>389948.79</v>
      </c>
      <c r="M10" s="74">
        <v>389948.79</v>
      </c>
      <c r="N10" s="75"/>
      <c r="O10" s="76"/>
    </row>
    <row r="11" spans="1:15" ht="17.25" customHeight="1" outlineLevel="2">
      <c r="A11" s="72" t="s">
        <v>105</v>
      </c>
      <c r="B11" s="73" t="s">
        <v>81</v>
      </c>
      <c r="C11" s="73" t="s">
        <v>115</v>
      </c>
      <c r="D11" s="73" t="s">
        <v>137</v>
      </c>
      <c r="E11" s="73" t="s">
        <v>106</v>
      </c>
      <c r="F11" s="73" t="s">
        <v>83</v>
      </c>
      <c r="G11" s="73" t="s">
        <v>113</v>
      </c>
      <c r="H11" s="73" t="s">
        <v>84</v>
      </c>
      <c r="I11" s="73" t="s">
        <v>108</v>
      </c>
      <c r="J11" s="73" t="s">
        <v>85</v>
      </c>
      <c r="K11" s="73" t="s">
        <v>86</v>
      </c>
      <c r="L11" s="74">
        <f t="shared" si="0"/>
        <v>30000</v>
      </c>
      <c r="M11" s="74">
        <v>30000</v>
      </c>
      <c r="N11" s="75"/>
      <c r="O11" s="76"/>
    </row>
    <row r="12" spans="1:15" ht="17.25" customHeight="1" outlineLevel="2">
      <c r="A12" s="72" t="s">
        <v>107</v>
      </c>
      <c r="B12" s="73" t="s">
        <v>81</v>
      </c>
      <c r="C12" s="73" t="s">
        <v>115</v>
      </c>
      <c r="D12" s="73" t="s">
        <v>137</v>
      </c>
      <c r="E12" s="73" t="s">
        <v>88</v>
      </c>
      <c r="F12" s="73" t="s">
        <v>83</v>
      </c>
      <c r="G12" s="73" t="s">
        <v>113</v>
      </c>
      <c r="H12" s="73" t="s">
        <v>89</v>
      </c>
      <c r="I12" s="73" t="s">
        <v>108</v>
      </c>
      <c r="J12" s="73" t="s">
        <v>85</v>
      </c>
      <c r="K12" s="73" t="s">
        <v>86</v>
      </c>
      <c r="L12" s="74">
        <f t="shared" si="0"/>
        <v>59974.28</v>
      </c>
      <c r="M12" s="74">
        <v>59974.28</v>
      </c>
      <c r="N12" s="75"/>
      <c r="O12" s="76"/>
    </row>
    <row r="13" spans="1:15" ht="17.25" customHeight="1" outlineLevel="2">
      <c r="A13" s="72" t="s">
        <v>107</v>
      </c>
      <c r="B13" s="73" t="s">
        <v>81</v>
      </c>
      <c r="C13" s="73" t="s">
        <v>115</v>
      </c>
      <c r="D13" s="73" t="s">
        <v>137</v>
      </c>
      <c r="E13" s="73" t="s">
        <v>88</v>
      </c>
      <c r="F13" s="73" t="s">
        <v>83</v>
      </c>
      <c r="G13" s="73" t="s">
        <v>113</v>
      </c>
      <c r="H13" s="73" t="s">
        <v>90</v>
      </c>
      <c r="I13" s="73" t="s">
        <v>108</v>
      </c>
      <c r="J13" s="73" t="s">
        <v>85</v>
      </c>
      <c r="K13" s="73" t="s">
        <v>86</v>
      </c>
      <c r="L13" s="74">
        <f t="shared" si="0"/>
        <v>63152.55</v>
      </c>
      <c r="M13" s="74">
        <v>63152.55</v>
      </c>
      <c r="N13" s="75"/>
      <c r="O13" s="76"/>
    </row>
    <row r="14" spans="1:15" ht="17.25" customHeight="1" outlineLevel="2">
      <c r="A14" s="72" t="s">
        <v>107</v>
      </c>
      <c r="B14" s="73" t="s">
        <v>81</v>
      </c>
      <c r="C14" s="73" t="s">
        <v>115</v>
      </c>
      <c r="D14" s="73" t="s">
        <v>137</v>
      </c>
      <c r="E14" s="73" t="s">
        <v>88</v>
      </c>
      <c r="F14" s="73" t="s">
        <v>83</v>
      </c>
      <c r="G14" s="73" t="s">
        <v>113</v>
      </c>
      <c r="H14" s="73" t="s">
        <v>91</v>
      </c>
      <c r="I14" s="73" t="s">
        <v>108</v>
      </c>
      <c r="J14" s="73" t="s">
        <v>85</v>
      </c>
      <c r="K14" s="73" t="s">
        <v>86</v>
      </c>
      <c r="L14" s="74">
        <f t="shared" si="0"/>
        <v>38815.82</v>
      </c>
      <c r="M14" s="74">
        <v>38815.82</v>
      </c>
      <c r="N14" s="75"/>
      <c r="O14" s="76"/>
    </row>
    <row r="15" spans="1:15" ht="17.25" customHeight="1" outlineLevel="2">
      <c r="A15" s="72" t="s">
        <v>29</v>
      </c>
      <c r="B15" s="73" t="s">
        <v>81</v>
      </c>
      <c r="C15" s="73" t="s">
        <v>115</v>
      </c>
      <c r="D15" s="73" t="s">
        <v>137</v>
      </c>
      <c r="E15" s="73" t="s">
        <v>92</v>
      </c>
      <c r="F15" s="73" t="s">
        <v>83</v>
      </c>
      <c r="G15" s="73" t="s">
        <v>113</v>
      </c>
      <c r="H15" s="73" t="s">
        <v>84</v>
      </c>
      <c r="I15" s="73" t="s">
        <v>108</v>
      </c>
      <c r="J15" s="73" t="s">
        <v>85</v>
      </c>
      <c r="K15" s="73" t="s">
        <v>86</v>
      </c>
      <c r="L15" s="74">
        <f t="shared" si="0"/>
        <v>416005.52</v>
      </c>
      <c r="M15" s="74">
        <v>416005.52</v>
      </c>
      <c r="N15" s="75"/>
      <c r="O15" s="76"/>
    </row>
    <row r="16" spans="1:15" ht="17.25" customHeight="1" outlineLevel="2">
      <c r="A16" s="72" t="s">
        <v>29</v>
      </c>
      <c r="B16" s="73" t="s">
        <v>81</v>
      </c>
      <c r="C16" s="73" t="s">
        <v>115</v>
      </c>
      <c r="D16" s="73" t="s">
        <v>137</v>
      </c>
      <c r="E16" s="73" t="s">
        <v>92</v>
      </c>
      <c r="F16" s="73" t="s">
        <v>83</v>
      </c>
      <c r="G16" s="73" t="s">
        <v>113</v>
      </c>
      <c r="H16" s="73" t="s">
        <v>138</v>
      </c>
      <c r="I16" s="73" t="s">
        <v>108</v>
      </c>
      <c r="J16" s="73" t="s">
        <v>85</v>
      </c>
      <c r="K16" s="73" t="s">
        <v>86</v>
      </c>
      <c r="L16" s="74">
        <f t="shared" si="0"/>
        <v>103495</v>
      </c>
      <c r="M16" s="74">
        <v>103495</v>
      </c>
      <c r="N16" s="75"/>
      <c r="O16" s="76"/>
    </row>
    <row r="17" spans="1:15" ht="17.25" customHeight="1" outlineLevel="2">
      <c r="A17" s="72" t="s">
        <v>29</v>
      </c>
      <c r="B17" s="73" t="s">
        <v>81</v>
      </c>
      <c r="C17" s="73" t="s">
        <v>115</v>
      </c>
      <c r="D17" s="73" t="s">
        <v>137</v>
      </c>
      <c r="E17" s="73" t="s">
        <v>92</v>
      </c>
      <c r="F17" s="73" t="s">
        <v>83</v>
      </c>
      <c r="G17" s="73" t="s">
        <v>113</v>
      </c>
      <c r="H17" s="73" t="s">
        <v>139</v>
      </c>
      <c r="I17" s="73" t="s">
        <v>108</v>
      </c>
      <c r="J17" s="73" t="s">
        <v>85</v>
      </c>
      <c r="K17" s="73" t="s">
        <v>86</v>
      </c>
      <c r="L17" s="74">
        <f t="shared" si="0"/>
        <v>25000</v>
      </c>
      <c r="M17" s="74">
        <v>25000</v>
      </c>
      <c r="N17" s="75"/>
      <c r="O17" s="76"/>
    </row>
    <row r="18" spans="1:15" ht="17.25" customHeight="1" outlineLevel="2">
      <c r="A18" s="72" t="s">
        <v>30</v>
      </c>
      <c r="B18" s="73" t="s">
        <v>81</v>
      </c>
      <c r="C18" s="73" t="s">
        <v>115</v>
      </c>
      <c r="D18" s="73" t="s">
        <v>137</v>
      </c>
      <c r="E18" s="73" t="s">
        <v>93</v>
      </c>
      <c r="F18" s="73" t="s">
        <v>83</v>
      </c>
      <c r="G18" s="73" t="s">
        <v>113</v>
      </c>
      <c r="H18" s="73" t="s">
        <v>84</v>
      </c>
      <c r="I18" s="73" t="s">
        <v>108</v>
      </c>
      <c r="J18" s="73" t="s">
        <v>85</v>
      </c>
      <c r="K18" s="73" t="s">
        <v>86</v>
      </c>
      <c r="L18" s="74">
        <f t="shared" si="0"/>
        <v>68792</v>
      </c>
      <c r="M18" s="74">
        <v>68792</v>
      </c>
      <c r="N18" s="75"/>
      <c r="O18" s="76"/>
    </row>
    <row r="19" spans="1:15" ht="17.25" customHeight="1" outlineLevel="2">
      <c r="A19" s="72" t="s">
        <v>30</v>
      </c>
      <c r="B19" s="73" t="s">
        <v>81</v>
      </c>
      <c r="C19" s="73" t="s">
        <v>115</v>
      </c>
      <c r="D19" s="73" t="s">
        <v>137</v>
      </c>
      <c r="E19" s="73" t="s">
        <v>93</v>
      </c>
      <c r="F19" s="73" t="s">
        <v>83</v>
      </c>
      <c r="G19" s="73" t="s">
        <v>113</v>
      </c>
      <c r="H19" s="73" t="s">
        <v>140</v>
      </c>
      <c r="I19" s="73" t="s">
        <v>108</v>
      </c>
      <c r="J19" s="73" t="s">
        <v>85</v>
      </c>
      <c r="K19" s="73" t="s">
        <v>86</v>
      </c>
      <c r="L19" s="74">
        <f t="shared" si="0"/>
        <v>55000</v>
      </c>
      <c r="M19" s="74">
        <v>55000</v>
      </c>
      <c r="N19" s="75"/>
      <c r="O19" s="76"/>
    </row>
    <row r="20" spans="1:15" ht="17.25" customHeight="1" outlineLevel="2">
      <c r="A20" s="72" t="s">
        <v>31</v>
      </c>
      <c r="B20" s="73" t="s">
        <v>81</v>
      </c>
      <c r="C20" s="73" t="s">
        <v>115</v>
      </c>
      <c r="D20" s="73" t="s">
        <v>137</v>
      </c>
      <c r="E20" s="73" t="s">
        <v>94</v>
      </c>
      <c r="F20" s="73" t="s">
        <v>83</v>
      </c>
      <c r="G20" s="73" t="s">
        <v>113</v>
      </c>
      <c r="H20" s="73" t="s">
        <v>141</v>
      </c>
      <c r="I20" s="73" t="s">
        <v>108</v>
      </c>
      <c r="J20" s="73" t="s">
        <v>85</v>
      </c>
      <c r="K20" s="73" t="s">
        <v>86</v>
      </c>
      <c r="L20" s="74">
        <f t="shared" si="0"/>
        <v>4000</v>
      </c>
      <c r="M20" s="74">
        <v>4000</v>
      </c>
      <c r="N20" s="75"/>
      <c r="O20" s="76"/>
    </row>
    <row r="21" spans="1:15" ht="17.25" customHeight="1" outlineLevel="2">
      <c r="A21" s="72" t="s">
        <v>31</v>
      </c>
      <c r="B21" s="73" t="s">
        <v>81</v>
      </c>
      <c r="C21" s="73" t="s">
        <v>115</v>
      </c>
      <c r="D21" s="73" t="s">
        <v>137</v>
      </c>
      <c r="E21" s="73" t="s">
        <v>94</v>
      </c>
      <c r="F21" s="73" t="s">
        <v>83</v>
      </c>
      <c r="G21" s="73" t="s">
        <v>113</v>
      </c>
      <c r="H21" s="73" t="s">
        <v>109</v>
      </c>
      <c r="I21" s="73" t="s">
        <v>108</v>
      </c>
      <c r="J21" s="73" t="s">
        <v>85</v>
      </c>
      <c r="K21" s="73" t="s">
        <v>86</v>
      </c>
      <c r="L21" s="74">
        <f t="shared" si="0"/>
        <v>60000</v>
      </c>
      <c r="M21" s="74">
        <v>60000</v>
      </c>
      <c r="N21" s="75"/>
      <c r="O21" s="76"/>
    </row>
    <row r="22" spans="1:15" ht="17.25" customHeight="1" outlineLevel="2">
      <c r="A22" s="72" t="s">
        <v>142</v>
      </c>
      <c r="B22" s="73" t="s">
        <v>81</v>
      </c>
      <c r="C22" s="73" t="s">
        <v>115</v>
      </c>
      <c r="D22" s="73" t="s">
        <v>137</v>
      </c>
      <c r="E22" s="73" t="s">
        <v>143</v>
      </c>
      <c r="F22" s="73" t="s">
        <v>83</v>
      </c>
      <c r="G22" s="73" t="s">
        <v>113</v>
      </c>
      <c r="H22" s="73" t="s">
        <v>84</v>
      </c>
      <c r="I22" s="73" t="s">
        <v>108</v>
      </c>
      <c r="J22" s="73" t="s">
        <v>85</v>
      </c>
      <c r="K22" s="73" t="s">
        <v>86</v>
      </c>
      <c r="L22" s="74">
        <f t="shared" si="0"/>
        <v>71290.8</v>
      </c>
      <c r="M22" s="74">
        <v>71290.8</v>
      </c>
      <c r="N22" s="75"/>
      <c r="O22" s="76"/>
    </row>
    <row r="23" spans="1:15" s="89" customFormat="1" ht="17.25" customHeight="1" outlineLevel="1">
      <c r="A23" s="77" t="s">
        <v>144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9">
        <f>SUBTOTAL(9,L3:L22)</f>
        <v>14185797.37</v>
      </c>
      <c r="M23" s="79">
        <f>SUBTOTAL(9,M3:M22)</f>
        <v>14185797.37</v>
      </c>
      <c r="N23" s="80">
        <f>SUBTOTAL(9,N3:N22)</f>
        <v>0</v>
      </c>
      <c r="O23" s="81">
        <f>SUBTOTAL(9,O3:O22)</f>
        <v>0</v>
      </c>
    </row>
    <row r="24" spans="1:15" ht="17.25" customHeight="1" outlineLevel="2">
      <c r="A24" s="72" t="s">
        <v>105</v>
      </c>
      <c r="B24" s="73" t="s">
        <v>81</v>
      </c>
      <c r="C24" s="73" t="s">
        <v>115</v>
      </c>
      <c r="D24" s="73" t="s">
        <v>114</v>
      </c>
      <c r="E24" s="73" t="s">
        <v>106</v>
      </c>
      <c r="F24" s="73" t="s">
        <v>83</v>
      </c>
      <c r="G24" s="73" t="s">
        <v>113</v>
      </c>
      <c r="H24" s="73" t="s">
        <v>84</v>
      </c>
      <c r="I24" s="73" t="s">
        <v>95</v>
      </c>
      <c r="J24" s="73" t="s">
        <v>85</v>
      </c>
      <c r="K24" s="73" t="s">
        <v>86</v>
      </c>
      <c r="L24" s="74">
        <f>O24</f>
        <v>30000</v>
      </c>
      <c r="M24" s="75"/>
      <c r="N24" s="75"/>
      <c r="O24" s="76">
        <v>30000</v>
      </c>
    </row>
    <row r="25" spans="1:15" ht="17.25" customHeight="1" outlineLevel="2">
      <c r="A25" s="72" t="s">
        <v>145</v>
      </c>
      <c r="B25" s="73" t="s">
        <v>81</v>
      </c>
      <c r="C25" s="73" t="s">
        <v>115</v>
      </c>
      <c r="D25" s="73" t="s">
        <v>114</v>
      </c>
      <c r="E25" s="73" t="s">
        <v>126</v>
      </c>
      <c r="F25" s="73" t="s">
        <v>83</v>
      </c>
      <c r="G25" s="73" t="s">
        <v>113</v>
      </c>
      <c r="H25" s="73" t="s">
        <v>84</v>
      </c>
      <c r="I25" s="73" t="s">
        <v>95</v>
      </c>
      <c r="J25" s="73" t="s">
        <v>85</v>
      </c>
      <c r="K25" s="73" t="s">
        <v>86</v>
      </c>
      <c r="L25" s="74">
        <f aca="true" t="shared" si="1" ref="L25:L35">O25</f>
        <v>50000</v>
      </c>
      <c r="M25" s="75"/>
      <c r="N25" s="75"/>
      <c r="O25" s="76">
        <v>50000</v>
      </c>
    </row>
    <row r="26" spans="1:15" ht="17.25" customHeight="1" outlineLevel="2">
      <c r="A26" s="72" t="s">
        <v>107</v>
      </c>
      <c r="B26" s="73" t="s">
        <v>81</v>
      </c>
      <c r="C26" s="73" t="s">
        <v>115</v>
      </c>
      <c r="D26" s="73" t="s">
        <v>114</v>
      </c>
      <c r="E26" s="73" t="s">
        <v>88</v>
      </c>
      <c r="F26" s="73" t="s">
        <v>83</v>
      </c>
      <c r="G26" s="73" t="s">
        <v>113</v>
      </c>
      <c r="H26" s="73" t="s">
        <v>91</v>
      </c>
      <c r="I26" s="73" t="s">
        <v>95</v>
      </c>
      <c r="J26" s="73" t="s">
        <v>85</v>
      </c>
      <c r="K26" s="73" t="s">
        <v>86</v>
      </c>
      <c r="L26" s="74">
        <f t="shared" si="1"/>
        <v>0</v>
      </c>
      <c r="M26" s="75"/>
      <c r="N26" s="75"/>
      <c r="O26" s="76">
        <v>0</v>
      </c>
    </row>
    <row r="27" spans="1:15" ht="17.25" customHeight="1" outlineLevel="2">
      <c r="A27" s="72" t="s">
        <v>29</v>
      </c>
      <c r="B27" s="73" t="s">
        <v>81</v>
      </c>
      <c r="C27" s="73" t="s">
        <v>115</v>
      </c>
      <c r="D27" s="73" t="s">
        <v>114</v>
      </c>
      <c r="E27" s="73" t="s">
        <v>92</v>
      </c>
      <c r="F27" s="73" t="s">
        <v>83</v>
      </c>
      <c r="G27" s="73" t="s">
        <v>113</v>
      </c>
      <c r="H27" s="73" t="s">
        <v>84</v>
      </c>
      <c r="I27" s="73" t="s">
        <v>95</v>
      </c>
      <c r="J27" s="73" t="s">
        <v>85</v>
      </c>
      <c r="K27" s="73" t="s">
        <v>86</v>
      </c>
      <c r="L27" s="74">
        <f t="shared" si="1"/>
        <v>35000</v>
      </c>
      <c r="M27" s="75"/>
      <c r="N27" s="75"/>
      <c r="O27" s="76">
        <v>35000</v>
      </c>
    </row>
    <row r="28" spans="1:15" ht="17.25" customHeight="1" outlineLevel="2">
      <c r="A28" s="72" t="s">
        <v>30</v>
      </c>
      <c r="B28" s="73" t="s">
        <v>81</v>
      </c>
      <c r="C28" s="73" t="s">
        <v>115</v>
      </c>
      <c r="D28" s="73" t="s">
        <v>114</v>
      </c>
      <c r="E28" s="73" t="s">
        <v>93</v>
      </c>
      <c r="F28" s="73" t="s">
        <v>83</v>
      </c>
      <c r="G28" s="73" t="s">
        <v>113</v>
      </c>
      <c r="H28" s="73" t="s">
        <v>84</v>
      </c>
      <c r="I28" s="73" t="s">
        <v>95</v>
      </c>
      <c r="J28" s="73" t="s">
        <v>85</v>
      </c>
      <c r="K28" s="73" t="s">
        <v>86</v>
      </c>
      <c r="L28" s="74">
        <f t="shared" si="1"/>
        <v>110000</v>
      </c>
      <c r="M28" s="75"/>
      <c r="N28" s="75"/>
      <c r="O28" s="76">
        <v>110000</v>
      </c>
    </row>
    <row r="29" spans="1:15" ht="17.25" customHeight="1" outlineLevel="2">
      <c r="A29" s="72" t="s">
        <v>31</v>
      </c>
      <c r="B29" s="73" t="s">
        <v>81</v>
      </c>
      <c r="C29" s="73" t="s">
        <v>115</v>
      </c>
      <c r="D29" s="73" t="s">
        <v>114</v>
      </c>
      <c r="E29" s="73" t="s">
        <v>94</v>
      </c>
      <c r="F29" s="73" t="s">
        <v>83</v>
      </c>
      <c r="G29" s="73" t="s">
        <v>113</v>
      </c>
      <c r="H29" s="73" t="s">
        <v>84</v>
      </c>
      <c r="I29" s="73" t="s">
        <v>95</v>
      </c>
      <c r="J29" s="73" t="s">
        <v>85</v>
      </c>
      <c r="K29" s="73" t="s">
        <v>86</v>
      </c>
      <c r="L29" s="74">
        <f t="shared" si="1"/>
        <v>20000</v>
      </c>
      <c r="M29" s="75"/>
      <c r="N29" s="75"/>
      <c r="O29" s="76">
        <v>20000</v>
      </c>
    </row>
    <row r="30" spans="1:15" ht="17.25" customHeight="1" outlineLevel="2">
      <c r="A30" s="72" t="s">
        <v>31</v>
      </c>
      <c r="B30" s="73" t="s">
        <v>81</v>
      </c>
      <c r="C30" s="73" t="s">
        <v>115</v>
      </c>
      <c r="D30" s="73" t="s">
        <v>114</v>
      </c>
      <c r="E30" s="73" t="s">
        <v>110</v>
      </c>
      <c r="F30" s="73" t="s">
        <v>83</v>
      </c>
      <c r="G30" s="73" t="s">
        <v>113</v>
      </c>
      <c r="H30" s="73" t="s">
        <v>84</v>
      </c>
      <c r="I30" s="73" t="s">
        <v>146</v>
      </c>
      <c r="J30" s="73" t="s">
        <v>85</v>
      </c>
      <c r="K30" s="73" t="s">
        <v>86</v>
      </c>
      <c r="L30" s="74">
        <f t="shared" si="1"/>
        <v>70000</v>
      </c>
      <c r="M30" s="75"/>
      <c r="N30" s="75"/>
      <c r="O30" s="76">
        <v>70000</v>
      </c>
    </row>
    <row r="31" spans="1:15" ht="17.25" customHeight="1" outlineLevel="2">
      <c r="A31" s="72" t="s">
        <v>147</v>
      </c>
      <c r="B31" s="73" t="s">
        <v>81</v>
      </c>
      <c r="C31" s="73" t="s">
        <v>115</v>
      </c>
      <c r="D31" s="73" t="s">
        <v>114</v>
      </c>
      <c r="E31" s="73" t="s">
        <v>110</v>
      </c>
      <c r="F31" s="73" t="s">
        <v>83</v>
      </c>
      <c r="G31" s="73" t="s">
        <v>113</v>
      </c>
      <c r="H31" s="73" t="s">
        <v>84</v>
      </c>
      <c r="I31" s="73" t="s">
        <v>95</v>
      </c>
      <c r="J31" s="73" t="s">
        <v>85</v>
      </c>
      <c r="K31" s="73" t="s">
        <v>86</v>
      </c>
      <c r="L31" s="74">
        <f t="shared" si="1"/>
        <v>370143.98</v>
      </c>
      <c r="M31" s="75"/>
      <c r="N31" s="75"/>
      <c r="O31" s="76">
        <v>370143.98</v>
      </c>
    </row>
    <row r="32" spans="1:15" ht="17.25" customHeight="1" outlineLevel="2">
      <c r="A32" s="72" t="s">
        <v>142</v>
      </c>
      <c r="B32" s="73" t="s">
        <v>81</v>
      </c>
      <c r="C32" s="73" t="s">
        <v>115</v>
      </c>
      <c r="D32" s="73" t="s">
        <v>114</v>
      </c>
      <c r="E32" s="73" t="s">
        <v>143</v>
      </c>
      <c r="F32" s="73" t="s">
        <v>83</v>
      </c>
      <c r="G32" s="73" t="s">
        <v>113</v>
      </c>
      <c r="H32" s="73" t="s">
        <v>84</v>
      </c>
      <c r="I32" s="73" t="s">
        <v>95</v>
      </c>
      <c r="J32" s="73" t="s">
        <v>85</v>
      </c>
      <c r="K32" s="73" t="s">
        <v>86</v>
      </c>
      <c r="L32" s="74">
        <f t="shared" si="1"/>
        <v>80000</v>
      </c>
      <c r="M32" s="75"/>
      <c r="N32" s="75"/>
      <c r="O32" s="76">
        <v>80000</v>
      </c>
    </row>
    <row r="33" spans="1:17" s="89" customFormat="1" ht="17.25" customHeight="1" outlineLevel="1">
      <c r="A33" s="77" t="s">
        <v>144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9">
        <f>SUBTOTAL(9,L24:L32)</f>
        <v>765143.98</v>
      </c>
      <c r="M33" s="80">
        <f>SUBTOTAL(9,M24:M32)</f>
        <v>0</v>
      </c>
      <c r="N33" s="80">
        <f>SUBTOTAL(9,N24:N32)</f>
        <v>0</v>
      </c>
      <c r="O33" s="81">
        <f>SUBTOTAL(9,O24:O32)</f>
        <v>765143.98</v>
      </c>
      <c r="P33" s="90"/>
      <c r="Q33" s="90"/>
    </row>
    <row r="34" spans="1:15" ht="17.25" customHeight="1" outlineLevel="2">
      <c r="A34" s="72" t="s">
        <v>27</v>
      </c>
      <c r="B34" s="73" t="s">
        <v>81</v>
      </c>
      <c r="C34" s="73" t="s">
        <v>115</v>
      </c>
      <c r="D34" s="73" t="s">
        <v>114</v>
      </c>
      <c r="E34" s="73" t="s">
        <v>82</v>
      </c>
      <c r="F34" s="73" t="s">
        <v>83</v>
      </c>
      <c r="G34" s="73" t="s">
        <v>113</v>
      </c>
      <c r="H34" s="73" t="s">
        <v>84</v>
      </c>
      <c r="I34" s="73" t="s">
        <v>95</v>
      </c>
      <c r="J34" s="73" t="s">
        <v>85</v>
      </c>
      <c r="K34" s="73" t="s">
        <v>86</v>
      </c>
      <c r="L34" s="74">
        <f t="shared" si="1"/>
        <v>470969.82</v>
      </c>
      <c r="M34" s="75"/>
      <c r="N34" s="75"/>
      <c r="O34" s="76">
        <v>470969.82</v>
      </c>
    </row>
    <row r="35" spans="1:15" ht="17.25" customHeight="1" outlineLevel="2">
      <c r="A35" s="72" t="s">
        <v>28</v>
      </c>
      <c r="B35" s="73" t="s">
        <v>81</v>
      </c>
      <c r="C35" s="73" t="s">
        <v>115</v>
      </c>
      <c r="D35" s="73" t="s">
        <v>114</v>
      </c>
      <c r="E35" s="73" t="s">
        <v>87</v>
      </c>
      <c r="F35" s="73" t="s">
        <v>83</v>
      </c>
      <c r="G35" s="73" t="s">
        <v>113</v>
      </c>
      <c r="H35" s="73" t="s">
        <v>84</v>
      </c>
      <c r="I35" s="73" t="s">
        <v>95</v>
      </c>
      <c r="J35" s="73" t="s">
        <v>85</v>
      </c>
      <c r="K35" s="73" t="s">
        <v>86</v>
      </c>
      <c r="L35" s="74">
        <f t="shared" si="1"/>
        <v>142232.89</v>
      </c>
      <c r="M35" s="75"/>
      <c r="N35" s="75"/>
      <c r="O35" s="76">
        <v>142232.89</v>
      </c>
    </row>
    <row r="36" spans="1:15" s="89" customFormat="1" ht="17.25" customHeight="1" outlineLevel="1">
      <c r="A36" s="77" t="s">
        <v>144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9">
        <f>SUBTOTAL(9,L34:L35)</f>
        <v>613202.71</v>
      </c>
      <c r="M36" s="80">
        <f>SUBTOTAL(9,M34:M35)</f>
        <v>0</v>
      </c>
      <c r="N36" s="80">
        <f>SUBTOTAL(9,N34:N35)</f>
        <v>0</v>
      </c>
      <c r="O36" s="81">
        <f>SUBTOTAL(9,O34:O35)</f>
        <v>613202.71</v>
      </c>
    </row>
  </sheetData>
  <sheetProtection/>
  <mergeCells count="1">
    <mergeCell ref="A1:M1"/>
  </mergeCells>
  <printOptions/>
  <pageMargins left="0.5905511811023623" right="0.2755905511811024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F6" sqref="F6"/>
    </sheetView>
  </sheetViews>
  <sheetFormatPr defaultColWidth="9.140625" defaultRowHeight="15"/>
  <cols>
    <col min="1" max="1" width="18.7109375" style="0" customWidth="1"/>
    <col min="2" max="2" width="9.140625" style="49" customWidth="1"/>
    <col min="3" max="3" width="16.57421875" style="0" customWidth="1"/>
    <col min="4" max="4" width="13.421875" style="0" customWidth="1"/>
    <col min="5" max="5" width="15.00390625" style="0" customWidth="1"/>
    <col min="6" max="6" width="12.00390625" style="0" customWidth="1"/>
    <col min="7" max="7" width="13.140625" style="0" customWidth="1"/>
    <col min="8" max="8" width="12.421875" style="0" customWidth="1"/>
    <col min="9" max="9" width="13.421875" style="0" customWidth="1"/>
    <col min="10" max="10" width="12.421875" style="0" customWidth="1"/>
  </cols>
  <sheetData>
    <row r="1" spans="1:10" ht="69.75" customHeight="1" thickBot="1">
      <c r="A1" s="1"/>
      <c r="B1" s="127" t="s">
        <v>79</v>
      </c>
      <c r="C1" s="127"/>
      <c r="D1" s="127"/>
      <c r="E1" s="127"/>
      <c r="F1" s="127"/>
      <c r="G1" s="127"/>
      <c r="H1" s="127"/>
      <c r="I1" s="127"/>
      <c r="J1" s="1"/>
    </row>
    <row r="2" spans="1:10" ht="49.5" customHeight="1" thickBot="1">
      <c r="A2" s="115" t="s">
        <v>57</v>
      </c>
      <c r="B2" s="128" t="s">
        <v>70</v>
      </c>
      <c r="C2" s="118" t="s">
        <v>111</v>
      </c>
      <c r="D2" s="113"/>
      <c r="E2" s="113"/>
      <c r="F2" s="119"/>
      <c r="G2" s="112" t="s">
        <v>112</v>
      </c>
      <c r="H2" s="113"/>
      <c r="I2" s="113"/>
      <c r="J2" s="119"/>
    </row>
    <row r="3" spans="1:10" ht="60.75" thickBot="1">
      <c r="A3" s="117"/>
      <c r="B3" s="129"/>
      <c r="C3" s="41" t="s">
        <v>71</v>
      </c>
      <c r="D3" s="42" t="s">
        <v>72</v>
      </c>
      <c r="E3" s="42" t="s">
        <v>73</v>
      </c>
      <c r="F3" s="40" t="s">
        <v>74</v>
      </c>
      <c r="G3" s="38" t="s">
        <v>71</v>
      </c>
      <c r="H3" s="39" t="s">
        <v>72</v>
      </c>
      <c r="I3" s="39" t="s">
        <v>73</v>
      </c>
      <c r="J3" s="40" t="s">
        <v>74</v>
      </c>
    </row>
    <row r="4" spans="1:10" ht="15">
      <c r="A4" s="36">
        <v>1</v>
      </c>
      <c r="B4" s="47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</row>
    <row r="5" spans="1:10" ht="15">
      <c r="A5" s="65"/>
      <c r="B5" s="61"/>
      <c r="C5" s="61"/>
      <c r="D5" s="61"/>
      <c r="E5" s="61"/>
      <c r="F5" s="61"/>
      <c r="G5" s="61"/>
      <c r="H5" s="61"/>
      <c r="I5" s="61"/>
      <c r="J5" s="126"/>
    </row>
    <row r="6" spans="1:10" ht="15.75">
      <c r="A6" s="35" t="s">
        <v>75</v>
      </c>
      <c r="B6" s="50" t="s">
        <v>96</v>
      </c>
      <c r="C6" s="6"/>
      <c r="D6" s="6">
        <v>205182.59</v>
      </c>
      <c r="E6" s="6"/>
      <c r="F6" s="6">
        <f>E6+D6+C6</f>
        <v>205182.59</v>
      </c>
      <c r="G6" s="6"/>
      <c r="H6" s="6"/>
      <c r="I6" s="6"/>
      <c r="J6" s="6"/>
    </row>
    <row r="7" spans="1:10" ht="15">
      <c r="A7" s="6"/>
      <c r="B7" s="48"/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48"/>
      <c r="C8" s="6"/>
      <c r="D8" s="6"/>
      <c r="E8" s="6"/>
      <c r="F8" s="6"/>
      <c r="G8" s="6"/>
      <c r="H8" s="6"/>
      <c r="I8" s="6"/>
      <c r="J8" s="6"/>
    </row>
    <row r="9" spans="1:10" ht="15">
      <c r="A9" s="6"/>
      <c r="B9" s="48"/>
      <c r="C9" s="6"/>
      <c r="D9" s="6"/>
      <c r="E9" s="6"/>
      <c r="F9" s="6"/>
      <c r="G9" s="6"/>
      <c r="H9" s="6"/>
      <c r="I9" s="6"/>
      <c r="J9" s="6"/>
    </row>
    <row r="10" spans="1:10" ht="15">
      <c r="A10" s="6"/>
      <c r="B10" s="48"/>
      <c r="C10" s="6"/>
      <c r="D10" s="6"/>
      <c r="E10" s="6"/>
      <c r="F10" s="6"/>
      <c r="G10" s="6"/>
      <c r="H10" s="6"/>
      <c r="I10" s="6"/>
      <c r="J10" s="6"/>
    </row>
    <row r="13" ht="15">
      <c r="E13" s="46"/>
    </row>
  </sheetData>
  <sheetProtection/>
  <mergeCells count="6">
    <mergeCell ref="A5:J5"/>
    <mergeCell ref="B1:I1"/>
    <mergeCell ref="A2:A3"/>
    <mergeCell ref="B2:B3"/>
    <mergeCell ref="C2:F2"/>
    <mergeCell ref="G2:J2"/>
  </mergeCells>
  <printOptions/>
  <pageMargins left="1.71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nche-guno</dc:creator>
  <cp:keywords/>
  <dc:description/>
  <cp:lastModifiedBy>User</cp:lastModifiedBy>
  <cp:lastPrinted>2015-01-22T11:42:51Z</cp:lastPrinted>
  <dcterms:created xsi:type="dcterms:W3CDTF">2010-01-18T05:14:47Z</dcterms:created>
  <dcterms:modified xsi:type="dcterms:W3CDTF">2015-10-27T08:21:46Z</dcterms:modified>
  <cp:category/>
  <cp:version/>
  <cp:contentType/>
  <cp:contentStatus/>
</cp:coreProperties>
</file>